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abasu\Dropbox\Documents\Zopim\Projects\Sales\Chat Implementation Guide 2016\Final\"/>
    </mc:Choice>
  </mc:AlternateContent>
  <bookViews>
    <workbookView xWindow="0" yWindow="0" windowWidth="16605" windowHeight="9435"/>
  </bookViews>
  <sheets>
    <sheet name="par Visitor Traffic" sheetId="1" r:id="rId1"/>
    <sheet name="par Support Interaction" sheetId="2" r:id="rId2"/>
  </sheets>
  <calcPr calcId="162913" concurrentCalc="0"/>
</workbook>
</file>

<file path=xl/calcChain.xml><?xml version="1.0" encoding="utf-8"?>
<calcChain xmlns="http://schemas.openxmlformats.org/spreadsheetml/2006/main">
  <c r="D28" i="1" l="1"/>
  <c r="D22" i="2"/>
  <c r="D27" i="2"/>
  <c r="D20" i="1"/>
  <c r="D23" i="1"/>
  <c r="D31" i="1"/>
  <c r="D42" i="1"/>
  <c r="D30" i="2"/>
  <c r="D41" i="2"/>
</calcChain>
</file>

<file path=xl/sharedStrings.xml><?xml version="1.0" encoding="utf-8"?>
<sst xmlns="http://schemas.openxmlformats.org/spreadsheetml/2006/main" count="64" uniqueCount="36">
  <si>
    <r>
      <t xml:space="preserve">Zopim Chat 
Calculateur de besoins en personnel
</t>
    </r>
    <r>
      <rPr>
        <sz val="12"/>
        <color indexed="9"/>
        <rFont val="Arial"/>
        <family val="2"/>
      </rPr>
      <t>JANV. 2016</t>
    </r>
  </si>
  <si>
    <t>Chaque organisation a des besoins d’assistance différents et donc des besoins en personnel différents. Mais pour vous faciliter les choses, nous avons isolé certains des problèmes que vous devez prendre en compte pour déterminer le nombre d’agents dont a besoin votre équipe d’assistance. Ce calculateur de besoins en personnel vous aidera à élaborer un plan global pour vous assurer que vos clients bénéficient du meilleur service possible.
De nombreux facteurs influencent toutefois vos besoins en personnel et ce calculateur doit donc servir de guide uniquement.</t>
  </si>
  <si>
    <t>Répondez aux questions suivantes en remplissant les champs affichés en orange.</t>
  </si>
  <si>
    <t>QUESTIONS SUR LES BESOINS EN PERSONNEL</t>
  </si>
  <si>
    <t>RÉPONSE</t>
  </si>
  <si>
    <t>RECOMMANDATION</t>
  </si>
  <si>
    <t>Estimation du volume de chats</t>
  </si>
  <si>
    <t>Votre chat sera-t-il réactif ou proactif ?</t>
  </si>
  <si>
    <t>réactif</t>
  </si>
  <si>
    <t>On parle de chat réactif quand un client clique sur le widget de chat pour initier un chat et qu’un agent répond. Avec le chat proactif, vos agents peuvent inviter les clients à chatter en fonction de critères prédéterminés. Le chat proactif augmentera considérablement le nombre de chats que vous recevez. Donc, si vous n’avez pas d’expérience préalable du chat, commencez par le chat réactif avant de passer au chat proactif.</t>
  </si>
  <si>
    <t>À quelles heures le chat sera-t-il disponible sur votre site Web ?</t>
  </si>
  <si>
    <t>-</t>
  </si>
  <si>
    <t>9 h - 17 h</t>
  </si>
  <si>
    <t xml:space="preserve">Combien de visiteurs attendez-vous sur votre site Web pendant la période de disponibilité du chat ? </t>
  </si>
  <si>
    <t>« Nombre de visiteurs du site Web »
Utilisez un outil comme Google Analytics pour savoir combien de visiteurs uniques consultent votre site Web pendant la période de disponibilité du chat (par ex., entre 9 h et 17 h). Vous pouvez fournir un chiffre pour l’ensemble du site ou vous limiter aux pages sur lesquelles le chat est disponible.</t>
  </si>
  <si>
    <t>Pourcentage total des clients demandant un chat</t>
  </si>
  <si>
    <t>Nos recherches indiquent qu’avec le chat réactif, 10 % des visiteurs d’un site Web demandent un chat contre 15 % avec le chat proactif.</t>
  </si>
  <si>
    <t xml:space="preserve">Volume de chats estimé </t>
  </si>
  <si>
    <t>Nombre de visiteurs du site Web * Pourcentage total des clients demandant un chat</t>
  </si>
  <si>
    <t>Estimation du nombre de chats par heure</t>
  </si>
  <si>
    <t>Période de disponibilité du chat (en heures)</t>
  </si>
  <si>
    <t>Le nombre d’heures pendant lesquelles le chat est disponible sur votre site Web (d’après votre sélection dans la section ci-dessus)</t>
  </si>
  <si>
    <t>Chats par heure estimés</t>
  </si>
  <si>
    <t>Volume de chats quotidien estimé / Période de disponibilité du chat</t>
  </si>
  <si>
    <t>Estimation du nombre d’agents</t>
  </si>
  <si>
    <t>Combien de temps voulez-vous que vos agents consacrent à un seul chat (en min) ?</t>
  </si>
  <si>
    <t>« Durée moyenne des chats »
En moyenne, un agent passe 14 minutes à résoudre le problème d’un client. Cependant, cela dépend d’un certain nombre de facteurs, comme la complexité de la demande et les connaissances de l’agent. Estimez combien de temps vous souhaitez que vos agents consacrent à un chat avec un seul client. Modifiez ce chiffre en fonction de vos besoins.</t>
  </si>
  <si>
    <t>Combien de chats un agent servira-t-il simultanément ?</t>
  </si>
  <si>
    <t>« Chats simultanés » 
Cette valeur est représentative du niveau de compétences de vos agents. Par exemple, une étude de Gartner suggère que des agents expérimentés avec une base de connaissances à leur disposition peuvent servir jusqu’à 6 chats simultanés. Pour les agents inexpérimentés, nous vous conseillons un nombre inférieur (1-2).</t>
  </si>
  <si>
    <t>Nombre d’agents recommandé</t>
  </si>
  <si>
    <t>(Chats par heure estimés * Durée moyenne des chats/60) / Chats simultanés</t>
  </si>
  <si>
    <t xml:space="preserve">N’oubliez pas que la formule ci-dessus n’est qu’un guide et ne prend pas en compte les choses comme les pauses de vos agents, les différents quarts de travail et des besoins clients très différents.
Une fois que vous avez déterminé vos besoins en personnel, continuez de suivre vos temps d’attente et la satisfaction client pour vous assurer que vous avez choisi le nombre d’agents optimal. La satisfaction client du live chat a tendance à baisser quand le nombre de chats par agent augmente et les temps d’attente s’allongent. </t>
  </si>
  <si>
    <t>Combien d’interactions d’assistance recevez-vous normalement pendant cette période ?</t>
  </si>
  <si>
    <t>Pourcentage total des interactions d’assistance qui utilisent le chat comme canal</t>
  </si>
  <si>
    <r>
      <t>ZENDESK CHAT  •  JANV. 2016</t>
    </r>
    <r>
      <rPr>
        <sz val="22"/>
        <color indexed="9"/>
        <rFont val="Arial"/>
        <family val="2"/>
      </rPr>
      <t xml:space="preserve">
Calculateur de besoins en personnel</t>
    </r>
  </si>
  <si>
    <t>« Période de disponibilité du chat »
Au début, vous devriez limiter le nombre d’heures pendant lequel le live chat est activé sur votre site Web. Une bonne règle de base est de choisir une journée de travail moyenne de 8 heures (de 9 h à 17 h). Cela permet de maintenir un niveau de chats gérable et vous n’aurez à affecter du personnel à Chat que pendant cette période de 8 heures.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</si>
</sst>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h:mm;@"/>
  </numFmts>
  <fonts count="41" x14ac:knownFonts="1">
    <font>
      <sz val="10"/>
      <color rgb="FF000000"/>
      <name val="Arial"/>
    </font>
    <font>
      <b/>
      <sz val="12"/>
      <name val="Arial"/>
    </font>
    <font>
      <b/>
      <sz val="11"/>
      <name val="Arial"/>
    </font>
    <font>
      <b/>
      <sz val="10"/>
      <name val="Arial"/>
    </font>
    <font>
      <sz val="11"/>
      <name val="Arial"/>
    </font>
    <font>
      <sz val="10"/>
      <name val="Arial"/>
    </font>
    <font>
      <i/>
      <sz val="9"/>
      <name val="Arial"/>
    </font>
    <font>
      <i/>
      <sz val="11"/>
      <name val="Arial"/>
    </font>
    <font>
      <sz val="9"/>
      <name val="Arial"/>
    </font>
    <font>
      <b/>
      <sz val="9"/>
      <name val="Arial"/>
    </font>
    <font>
      <b/>
      <sz val="12"/>
      <name val="Arial"/>
      <family val="2"/>
    </font>
    <font>
      <i/>
      <sz val="9"/>
      <name val="Arial"/>
      <family val="2"/>
    </font>
    <font>
      <sz val="22"/>
      <color indexed="9"/>
      <name val="Arial"/>
      <family val="2"/>
    </font>
    <font>
      <sz val="12"/>
      <color indexed="9"/>
      <name val="Arial"/>
      <family val="2"/>
    </font>
    <font>
      <sz val="10"/>
      <color rgb="FF000000"/>
      <name val="Arial"/>
    </font>
    <font>
      <sz val="11"/>
      <color theme="1"/>
      <name val="Calibri"/>
      <family val="2"/>
      <scheme val="minor"/>
    </font>
    <font>
      <sz val="11"/>
      <color rgb="FF9C0006"/>
      <name val="Calibri"/>
      <family val="2"/>
      <scheme val="minor"/>
    </font>
    <font>
      <b/>
      <sz val="11"/>
      <color rgb="FF000000"/>
      <name val="Arial"/>
    </font>
    <font>
      <i/>
      <sz val="9"/>
      <color rgb="FF000000"/>
      <name val="Arial"/>
    </font>
    <font>
      <b/>
      <sz val="11"/>
      <color theme="0"/>
      <name val="Arial"/>
    </font>
    <font>
      <sz val="9"/>
      <color rgb="FF000000"/>
      <name val="Arial"/>
    </font>
    <font>
      <b/>
      <sz val="9"/>
      <color rgb="FF000000"/>
      <name val="Arial"/>
    </font>
    <font>
      <b/>
      <sz val="11"/>
      <color theme="1"/>
      <name val="Arial"/>
    </font>
    <font>
      <b/>
      <sz val="11"/>
      <color theme="0" tint="-4.9989318521683403E-2"/>
      <name val="Arial"/>
    </font>
    <font>
      <b/>
      <sz val="11"/>
      <color theme="2" tint="-0.499984740745262"/>
      <name val="Arial"/>
      <family val="2"/>
    </font>
    <font>
      <sz val="9"/>
      <color theme="2" tint="-0.499984740745262"/>
      <name val="Arial"/>
      <family val="2"/>
    </font>
    <font>
      <sz val="22"/>
      <color theme="0"/>
      <name val="Arial"/>
    </font>
    <font>
      <b/>
      <sz val="12"/>
      <color theme="2" tint="-0.499984740745262"/>
      <name val="Arial"/>
      <family val="2"/>
    </font>
    <font>
      <b/>
      <sz val="14"/>
      <color theme="0"/>
      <name val="Arial"/>
    </font>
    <font>
      <sz val="10"/>
      <color rgb="FFFFFFFF"/>
      <name val="Arial"/>
      <family val="2"/>
    </font>
    <font>
      <sz val="22"/>
      <color rgb="FFFFFFFF"/>
      <name val="Arial"/>
      <family val="2"/>
    </font>
    <font>
      <sz val="10"/>
      <color rgb="FF000000"/>
      <name val="Arial"/>
      <family val="2"/>
    </font>
    <font>
      <sz val="10"/>
      <color rgb="FFED7D31"/>
      <name val="Arial"/>
      <family val="2"/>
    </font>
    <font>
      <b/>
      <sz val="12"/>
      <color rgb="FF000000"/>
      <name val="Arial"/>
      <family val="2"/>
    </font>
    <font>
      <b/>
      <sz val="9"/>
      <color rgb="FF757171"/>
      <name val="Arial"/>
      <family val="2"/>
    </font>
    <font>
      <b/>
      <sz val="11"/>
      <color rgb="FF000000"/>
      <name val="Arial"/>
      <family val="2"/>
    </font>
    <font>
      <sz val="9"/>
      <color rgb="FF757171"/>
      <name val="Arial"/>
      <family val="2"/>
    </font>
    <font>
      <i/>
      <sz val="9"/>
      <color rgb="FF000000"/>
      <name val="Arial"/>
      <family val="2"/>
    </font>
    <font>
      <b/>
      <sz val="11"/>
      <color rgb="FFF2F2F2"/>
      <name val="Arial"/>
      <family val="2"/>
    </font>
    <font>
      <b/>
      <sz val="14"/>
      <color rgb="FFFFFFFF"/>
      <name val="Arial"/>
      <family val="2"/>
    </font>
    <font>
      <b/>
      <sz val="10.5"/>
      <color rgb="FF000000"/>
      <name val="Arial"/>
      <family val="2"/>
    </font>
  </fonts>
  <fills count="13">
    <fill>
      <patternFill patternType="none"/>
    </fill>
    <fill>
      <patternFill patternType="gray125"/>
    </fill>
    <fill>
      <patternFill patternType="solid">
        <fgColor theme="6" tint="0.59999389629810485"/>
        <bgColor indexed="65"/>
      </patternFill>
    </fill>
    <fill>
      <patternFill patternType="solid">
        <fgColor rgb="FFFFC7CE"/>
      </patternFill>
    </fill>
    <fill>
      <patternFill patternType="solid">
        <fgColor indexed="65"/>
        <bgColor theme="0"/>
      </patternFill>
    </fill>
    <fill>
      <patternFill patternType="solid">
        <fgColor theme="9" tint="0.39997558519241921"/>
        <bgColor theme="0"/>
      </patternFill>
    </fill>
    <fill>
      <patternFill patternType="solid">
        <fgColor theme="0"/>
        <bgColor theme="0"/>
      </patternFill>
    </fill>
    <fill>
      <patternFill patternType="solid">
        <fgColor theme="0" tint="-0.14999847407452621"/>
        <bgColor theme="0"/>
      </patternFill>
    </fill>
    <fill>
      <patternFill patternType="solid">
        <fgColor theme="0" tint="-4.9989318521683403E-2"/>
        <bgColor indexed="64"/>
      </patternFill>
    </fill>
    <fill>
      <patternFill patternType="solid">
        <fgColor theme="1" tint="0.499984740745262"/>
        <bgColor theme="0"/>
      </patternFill>
    </fill>
    <fill>
      <patternFill patternType="solid">
        <fgColor theme="1" tint="0.249977111117893"/>
        <bgColor theme="0"/>
      </patternFill>
    </fill>
    <fill>
      <patternFill patternType="solid">
        <fgColor theme="5" tint="0.59999389629810485"/>
        <bgColor theme="0"/>
      </patternFill>
    </fill>
    <fill>
      <patternFill patternType="solid">
        <fgColor rgb="FFFF7C80"/>
        <bgColor theme="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5" fillId="2" borderId="0" applyNumberFormat="0" applyBorder="0" applyAlignment="0" applyProtection="0"/>
    <xf numFmtId="0" fontId="16" fillId="3"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07">
    <xf numFmtId="0" fontId="0" fillId="0" borderId="0" xfId="0" applyFont="1" applyAlignment="1"/>
    <xf numFmtId="0" fontId="0" fillId="4" borderId="0" xfId="0" applyFont="1" applyFill="1" applyAlignment="1">
      <alignment vertical="center"/>
    </xf>
    <xf numFmtId="2" fontId="3" fillId="4" borderId="0" xfId="0" applyNumberFormat="1" applyFont="1" applyFill="1" applyAlignment="1">
      <alignment vertical="center"/>
    </xf>
    <xf numFmtId="2" fontId="2" fillId="4" borderId="0" xfId="0" applyNumberFormat="1" applyFont="1" applyFill="1" applyAlignment="1">
      <alignment horizontal="left" vertical="center"/>
    </xf>
    <xf numFmtId="2" fontId="3" fillId="4" borderId="0" xfId="0" applyNumberFormat="1" applyFont="1" applyFill="1" applyAlignment="1">
      <alignment horizontal="center" vertical="center"/>
    </xf>
    <xf numFmtId="2" fontId="2" fillId="4" borderId="0" xfId="0" applyNumberFormat="1" applyFont="1" applyFill="1" applyAlignment="1">
      <alignment vertical="center" wrapText="1"/>
    </xf>
    <xf numFmtId="2" fontId="4" fillId="4" borderId="0" xfId="0" applyNumberFormat="1" applyFont="1" applyFill="1" applyAlignment="1">
      <alignment vertical="center"/>
    </xf>
    <xf numFmtId="2" fontId="5" fillId="4" borderId="0" xfId="0" applyNumberFormat="1" applyFont="1" applyFill="1" applyAlignment="1">
      <alignment vertical="center"/>
    </xf>
    <xf numFmtId="0" fontId="17" fillId="4" borderId="0" xfId="0" applyFont="1" applyFill="1" applyAlignment="1">
      <alignment vertical="center"/>
    </xf>
    <xf numFmtId="2" fontId="6" fillId="4" borderId="0" xfId="0" applyNumberFormat="1" applyFont="1" applyFill="1" applyAlignment="1">
      <alignment vertical="center" wrapText="1"/>
    </xf>
    <xf numFmtId="0" fontId="17" fillId="4" borderId="0" xfId="0" applyFont="1" applyFill="1" applyAlignment="1">
      <alignment horizontal="center" vertical="center"/>
    </xf>
    <xf numFmtId="1" fontId="8" fillId="4" borderId="0" xfId="0" applyNumberFormat="1" applyFont="1" applyFill="1" applyAlignment="1">
      <alignment horizontal="center" vertical="center"/>
    </xf>
    <xf numFmtId="2" fontId="2" fillId="4" borderId="0" xfId="0" applyNumberFormat="1" applyFont="1" applyFill="1" applyAlignment="1">
      <alignment vertical="center"/>
    </xf>
    <xf numFmtId="0" fontId="18" fillId="4" borderId="0" xfId="0" applyFont="1" applyFill="1" applyAlignment="1">
      <alignment vertical="center" wrapText="1"/>
    </xf>
    <xf numFmtId="9" fontId="4" fillId="4" borderId="0" xfId="0" applyNumberFormat="1" applyFont="1" applyFill="1" applyAlignment="1">
      <alignment horizontal="center" vertical="center"/>
    </xf>
    <xf numFmtId="2" fontId="2" fillId="5" borderId="0" xfId="0" applyNumberFormat="1" applyFont="1" applyFill="1" applyAlignment="1">
      <alignment vertical="center"/>
    </xf>
    <xf numFmtId="4" fontId="2" fillId="5" borderId="0" xfId="3" applyNumberFormat="1" applyFont="1" applyFill="1" applyAlignment="1">
      <alignment horizontal="center" vertical="center"/>
    </xf>
    <xf numFmtId="2" fontId="6" fillId="6" borderId="0" xfId="0" applyNumberFormat="1" applyFont="1" applyFill="1" applyAlignment="1">
      <alignment vertical="center" wrapText="1"/>
    </xf>
    <xf numFmtId="2" fontId="19" fillId="6" borderId="0" xfId="0" applyNumberFormat="1" applyFont="1" applyFill="1" applyAlignment="1">
      <alignment vertical="center"/>
    </xf>
    <xf numFmtId="43" fontId="19" fillId="6" borderId="0" xfId="3" applyFont="1" applyFill="1" applyAlignment="1">
      <alignment vertical="center"/>
    </xf>
    <xf numFmtId="2" fontId="6" fillId="4" borderId="0" xfId="0" applyNumberFormat="1" applyFont="1" applyFill="1" applyAlignment="1">
      <alignment vertical="center"/>
    </xf>
    <xf numFmtId="2" fontId="7" fillId="4" borderId="0" xfId="0" applyNumberFormat="1" applyFont="1" applyFill="1" applyAlignment="1">
      <alignment vertical="center"/>
    </xf>
    <xf numFmtId="0" fontId="0" fillId="0" borderId="0" xfId="0" applyFont="1" applyFill="1" applyAlignment="1">
      <alignment vertical="center"/>
    </xf>
    <xf numFmtId="0" fontId="20" fillId="4" borderId="0" xfId="0" applyFont="1" applyFill="1" applyAlignment="1">
      <alignment vertical="center"/>
    </xf>
    <xf numFmtId="2" fontId="9" fillId="4" borderId="0" xfId="0" applyNumberFormat="1" applyFont="1" applyFill="1" applyAlignment="1">
      <alignment horizontal="center" vertical="center"/>
    </xf>
    <xf numFmtId="2" fontId="8" fillId="4" borderId="0" xfId="0" applyNumberFormat="1" applyFont="1" applyFill="1" applyAlignment="1">
      <alignment vertical="center"/>
    </xf>
    <xf numFmtId="0" fontId="21" fillId="4" borderId="0" xfId="0" applyFont="1" applyFill="1" applyAlignment="1">
      <alignment horizontal="center" vertical="center"/>
    </xf>
    <xf numFmtId="0" fontId="20" fillId="0" borderId="0" xfId="0" applyFont="1" applyFill="1" applyAlignment="1">
      <alignment vertical="center"/>
    </xf>
    <xf numFmtId="2" fontId="8" fillId="4" borderId="0" xfId="0" applyNumberFormat="1" applyFont="1" applyFill="1" applyAlignment="1">
      <alignment vertical="center" wrapText="1"/>
    </xf>
    <xf numFmtId="1" fontId="8" fillId="4" borderId="0" xfId="0" applyNumberFormat="1" applyFont="1" applyFill="1" applyBorder="1" applyAlignment="1">
      <alignment horizontal="center" vertical="center"/>
    </xf>
    <xf numFmtId="0" fontId="0" fillId="4" borderId="0" xfId="0" applyFont="1" applyFill="1" applyAlignment="1">
      <alignment horizontal="left" vertical="center" wrapText="1"/>
    </xf>
    <xf numFmtId="2" fontId="1" fillId="7" borderId="0" xfId="0" applyNumberFormat="1" applyFont="1" applyFill="1" applyAlignment="1">
      <alignment horizontal="center" vertical="center"/>
    </xf>
    <xf numFmtId="0" fontId="22" fillId="8" borderId="0" xfId="1" applyFont="1" applyFill="1" applyBorder="1" applyAlignment="1">
      <alignment horizontal="center" vertical="center"/>
    </xf>
    <xf numFmtId="2" fontId="23" fillId="9" borderId="0" xfId="0" applyNumberFormat="1" applyFont="1" applyFill="1" applyAlignment="1">
      <alignment vertical="center"/>
    </xf>
    <xf numFmtId="2" fontId="11" fillId="4" borderId="0" xfId="0" applyNumberFormat="1" applyFont="1" applyFill="1" applyAlignment="1">
      <alignment vertical="center" wrapText="1"/>
    </xf>
    <xf numFmtId="2" fontId="22" fillId="8" borderId="0" xfId="1" applyNumberFormat="1" applyFont="1" applyFill="1" applyBorder="1" applyAlignment="1">
      <alignment horizontal="left" vertical="center"/>
    </xf>
    <xf numFmtId="9" fontId="4" fillId="4" borderId="0" xfId="0" applyNumberFormat="1" applyFont="1" applyFill="1" applyAlignment="1">
      <alignment horizontal="center" vertical="center"/>
    </xf>
    <xf numFmtId="2" fontId="8" fillId="4" borderId="0" xfId="0" applyNumberFormat="1" applyFont="1" applyFill="1" applyAlignment="1">
      <alignment horizontal="center" vertical="center"/>
    </xf>
    <xf numFmtId="0" fontId="0" fillId="4" borderId="0" xfId="0" applyFont="1" applyFill="1" applyAlignment="1">
      <alignment horizontal="left" vertical="center" wrapText="1"/>
    </xf>
    <xf numFmtId="2" fontId="22" fillId="8" borderId="0" xfId="1" applyNumberFormat="1" applyFont="1" applyFill="1" applyBorder="1" applyAlignment="1">
      <alignment horizontal="left" vertical="center"/>
    </xf>
    <xf numFmtId="1" fontId="8" fillId="4" borderId="0" xfId="0" applyNumberFormat="1" applyFont="1" applyFill="1" applyAlignment="1">
      <alignment horizontal="center" vertical="center"/>
    </xf>
    <xf numFmtId="0" fontId="0" fillId="4" borderId="0" xfId="0" applyFont="1" applyFill="1" applyAlignment="1">
      <alignment horizontal="left" vertical="center" wrapText="1"/>
    </xf>
    <xf numFmtId="9" fontId="4" fillId="4" borderId="0" xfId="0" applyNumberFormat="1" applyFont="1" applyFill="1" applyAlignment="1">
      <alignment vertical="center"/>
    </xf>
    <xf numFmtId="2" fontId="1" fillId="7" borderId="0" xfId="0" applyNumberFormat="1" applyFont="1" applyFill="1" applyAlignment="1">
      <alignment horizontal="center" vertical="center"/>
    </xf>
    <xf numFmtId="9" fontId="24" fillId="4" borderId="0" xfId="0" applyNumberFormat="1" applyFont="1" applyFill="1" applyAlignment="1">
      <alignment horizontal="center" vertical="center"/>
    </xf>
    <xf numFmtId="1" fontId="25" fillId="4" borderId="0" xfId="0" applyNumberFormat="1" applyFont="1" applyFill="1" applyAlignment="1">
      <alignment horizontal="center" vertical="center"/>
    </xf>
    <xf numFmtId="0" fontId="30" fillId="4" borderId="0" xfId="0" applyFont="1" applyFill="1" applyAlignment="1">
      <alignment vertical="center" wrapText="1"/>
    </xf>
    <xf numFmtId="0" fontId="32" fillId="4" borderId="0" xfId="0" applyFont="1" applyFill="1" applyAlignment="1">
      <alignment vertical="center"/>
    </xf>
    <xf numFmtId="2" fontId="33" fillId="7" borderId="0" xfId="0" applyNumberFormat="1" applyFont="1" applyFill="1" applyAlignment="1">
      <alignment horizontal="center" vertical="center"/>
    </xf>
    <xf numFmtId="2" fontId="34" fillId="0" borderId="0" xfId="0" applyNumberFormat="1" applyFont="1" applyFill="1" applyAlignment="1">
      <alignment horizontal="center" vertical="center"/>
    </xf>
    <xf numFmtId="2" fontId="35" fillId="4" borderId="0" xfId="0" applyNumberFormat="1" applyFont="1" applyFill="1" applyAlignment="1">
      <alignment vertical="center" wrapText="1"/>
    </xf>
    <xf numFmtId="2" fontId="37" fillId="4" borderId="0" xfId="0" applyNumberFormat="1" applyFont="1" applyFill="1" applyAlignment="1">
      <alignment vertical="center" wrapText="1"/>
    </xf>
    <xf numFmtId="2" fontId="35" fillId="4" borderId="0" xfId="0" applyNumberFormat="1" applyFont="1" applyFill="1" applyAlignment="1">
      <alignment vertical="center"/>
    </xf>
    <xf numFmtId="0" fontId="37" fillId="4" borderId="0" xfId="0" applyFont="1" applyFill="1" applyAlignment="1">
      <alignment vertical="center" wrapText="1"/>
    </xf>
    <xf numFmtId="2" fontId="38" fillId="9" borderId="0" xfId="0" applyNumberFormat="1" applyFont="1" applyFill="1" applyAlignment="1">
      <alignment horizontal="left" vertical="center" indent="2"/>
    </xf>
    <xf numFmtId="2" fontId="37" fillId="6" borderId="0" xfId="0" applyNumberFormat="1" applyFont="1" applyFill="1" applyAlignment="1">
      <alignment vertical="center" wrapText="1"/>
    </xf>
    <xf numFmtId="2" fontId="37" fillId="4" borderId="0" xfId="0" applyNumberFormat="1" applyFont="1" applyFill="1" applyAlignment="1">
      <alignment vertical="center"/>
    </xf>
    <xf numFmtId="2" fontId="40" fillId="4" borderId="0" xfId="0" applyNumberFormat="1" applyFont="1" applyFill="1" applyAlignment="1">
      <alignment vertical="center" wrapText="1"/>
    </xf>
    <xf numFmtId="2" fontId="40" fillId="4" borderId="0" xfId="0" applyNumberFormat="1" applyFont="1" applyFill="1" applyAlignment="1" applyProtection="1">
      <alignment vertical="center" wrapText="1"/>
      <protection locked="0"/>
    </xf>
    <xf numFmtId="2" fontId="36" fillId="4" borderId="0" xfId="0" applyNumberFormat="1" applyFont="1" applyFill="1" applyAlignment="1">
      <alignment horizontal="center" vertical="center"/>
    </xf>
    <xf numFmtId="2" fontId="25" fillId="4" borderId="0" xfId="0" applyNumberFormat="1" applyFont="1" applyFill="1" applyAlignment="1">
      <alignment horizontal="center" vertical="center"/>
    </xf>
    <xf numFmtId="0" fontId="29" fillId="10" borderId="0" xfId="0" applyFont="1" applyFill="1" applyAlignment="1">
      <alignment horizontal="center" vertical="center" wrapText="1"/>
    </xf>
    <xf numFmtId="0" fontId="26" fillId="10" borderId="0" xfId="0" applyFont="1" applyFill="1" applyAlignment="1">
      <alignment horizontal="center" vertical="center" wrapText="1"/>
    </xf>
    <xf numFmtId="164" fontId="27" fillId="0" borderId="0" xfId="0" applyNumberFormat="1" applyFont="1" applyFill="1" applyBorder="1" applyAlignment="1" applyProtection="1">
      <alignment horizontal="center" vertical="center"/>
    </xf>
    <xf numFmtId="3" fontId="10" fillId="11" borderId="1" xfId="3" applyNumberFormat="1" applyFont="1" applyFill="1" applyBorder="1" applyAlignment="1" applyProtection="1">
      <alignment horizontal="center" vertical="center"/>
      <protection locked="0"/>
    </xf>
    <xf numFmtId="3" fontId="10" fillId="11" borderId="2" xfId="3" applyNumberFormat="1" applyFont="1" applyFill="1" applyBorder="1" applyAlignment="1" applyProtection="1">
      <alignment horizontal="center" vertical="center"/>
      <protection locked="0"/>
    </xf>
    <xf numFmtId="3" fontId="10" fillId="11" borderId="3" xfId="3" applyNumberFormat="1" applyFont="1" applyFill="1" applyBorder="1" applyAlignment="1" applyProtection="1">
      <alignment horizontal="center" vertical="center"/>
      <protection locked="0"/>
    </xf>
    <xf numFmtId="3" fontId="10" fillId="11" borderId="4" xfId="3" applyNumberFormat="1" applyFont="1" applyFill="1" applyBorder="1" applyAlignment="1" applyProtection="1">
      <alignment horizontal="center" vertical="center"/>
      <protection locked="0"/>
    </xf>
    <xf numFmtId="3" fontId="10" fillId="11" borderId="5" xfId="3" applyNumberFormat="1" applyFont="1" applyFill="1" applyBorder="1" applyAlignment="1" applyProtection="1">
      <alignment horizontal="center" vertical="center"/>
      <protection locked="0"/>
    </xf>
    <xf numFmtId="3" fontId="10" fillId="11" borderId="6" xfId="3" applyNumberFormat="1" applyFont="1" applyFill="1" applyBorder="1" applyAlignment="1" applyProtection="1">
      <alignment horizontal="center" vertical="center"/>
      <protection locked="0"/>
    </xf>
    <xf numFmtId="9" fontId="24" fillId="4" borderId="0" xfId="0" applyNumberFormat="1" applyFont="1" applyFill="1" applyAlignment="1">
      <alignment horizontal="center" vertical="center"/>
    </xf>
    <xf numFmtId="4" fontId="23" fillId="9" borderId="0" xfId="3" applyNumberFormat="1" applyFont="1" applyFill="1" applyAlignment="1">
      <alignment horizontal="center" vertical="center"/>
    </xf>
    <xf numFmtId="0" fontId="31" fillId="4" borderId="0" xfId="0" applyFont="1" applyFill="1" applyAlignment="1">
      <alignment horizontal="left" vertical="center" wrapText="1"/>
    </xf>
    <xf numFmtId="0" fontId="0" fillId="4" borderId="0" xfId="0" applyFont="1" applyFill="1" applyAlignment="1">
      <alignment horizontal="left" vertical="center" wrapText="1"/>
    </xf>
    <xf numFmtId="2" fontId="33" fillId="7" borderId="0" xfId="0" applyNumberFormat="1" applyFont="1" applyFill="1" applyAlignment="1">
      <alignment horizontal="center" vertical="center"/>
    </xf>
    <xf numFmtId="2" fontId="1" fillId="7" borderId="0" xfId="0" applyNumberFormat="1" applyFont="1" applyFill="1" applyAlignment="1">
      <alignment horizontal="center" vertical="center"/>
    </xf>
    <xf numFmtId="0" fontId="31" fillId="4" borderId="0" xfId="0" applyFont="1" applyFill="1" applyAlignment="1">
      <alignment horizontal="center" vertical="center"/>
    </xf>
    <xf numFmtId="0" fontId="0" fillId="4" borderId="0" xfId="0" applyFont="1" applyFill="1" applyAlignment="1">
      <alignment horizontal="center" vertical="center"/>
    </xf>
    <xf numFmtId="0" fontId="31" fillId="0" borderId="0" xfId="0" applyFont="1" applyAlignment="1">
      <alignment horizontal="left" vertical="center" wrapText="1"/>
    </xf>
    <xf numFmtId="0" fontId="0" fillId="0" borderId="0" xfId="0" applyFont="1" applyAlignment="1">
      <alignment horizontal="left" vertical="center" wrapText="1"/>
    </xf>
    <xf numFmtId="2" fontId="35" fillId="8" borderId="0" xfId="1" applyNumberFormat="1" applyFont="1" applyFill="1" applyBorder="1" applyAlignment="1">
      <alignment horizontal="left" vertical="center"/>
    </xf>
    <xf numFmtId="2" fontId="22" fillId="8" borderId="0" xfId="1" applyNumberFormat="1" applyFont="1" applyFill="1" applyBorder="1" applyAlignment="1">
      <alignment horizontal="left" vertical="center"/>
    </xf>
    <xf numFmtId="1" fontId="25" fillId="4" borderId="7" xfId="0" applyNumberFormat="1" applyFont="1" applyFill="1" applyBorder="1" applyAlignment="1">
      <alignment horizontal="center" vertical="center"/>
    </xf>
    <xf numFmtId="1" fontId="8" fillId="4" borderId="0" xfId="0" applyNumberFormat="1" applyFont="1" applyFill="1" applyAlignment="1">
      <alignment horizontal="center" vertical="center"/>
    </xf>
    <xf numFmtId="2" fontId="33" fillId="11" borderId="1" xfId="0" applyNumberFormat="1" applyFont="1" applyFill="1" applyBorder="1" applyAlignment="1" applyProtection="1">
      <alignment horizontal="center" vertical="center"/>
      <protection locked="0"/>
    </xf>
    <xf numFmtId="2" fontId="10" fillId="11" borderId="2" xfId="0" applyNumberFormat="1" applyFont="1" applyFill="1" applyBorder="1" applyAlignment="1" applyProtection="1">
      <alignment horizontal="center" vertical="center"/>
      <protection locked="0"/>
    </xf>
    <xf numFmtId="2" fontId="10" fillId="11" borderId="3" xfId="0" applyNumberFormat="1" applyFont="1" applyFill="1" applyBorder="1" applyAlignment="1" applyProtection="1">
      <alignment horizontal="center" vertical="center"/>
      <protection locked="0"/>
    </xf>
    <xf numFmtId="2" fontId="10" fillId="11" borderId="4" xfId="0" applyNumberFormat="1" applyFont="1" applyFill="1" applyBorder="1" applyAlignment="1" applyProtection="1">
      <alignment horizontal="center" vertical="center"/>
      <protection locked="0"/>
    </xf>
    <xf numFmtId="2" fontId="10" fillId="11" borderId="5" xfId="0" applyNumberFormat="1" applyFont="1" applyFill="1" applyBorder="1" applyAlignment="1" applyProtection="1">
      <alignment horizontal="center" vertical="center"/>
      <protection locked="0"/>
    </xf>
    <xf numFmtId="2" fontId="10" fillId="11" borderId="6" xfId="0" applyNumberFormat="1" applyFont="1" applyFill="1" applyBorder="1" applyAlignment="1" applyProtection="1">
      <alignment horizontal="center" vertical="center"/>
      <protection locked="0"/>
    </xf>
    <xf numFmtId="2" fontId="39" fillId="12" borderId="0" xfId="2" applyNumberFormat="1" applyFont="1" applyFill="1" applyBorder="1" applyAlignment="1">
      <alignment horizontal="left" vertical="center" indent="2"/>
    </xf>
    <xf numFmtId="2" fontId="28" fillId="12" borderId="0" xfId="2" applyNumberFormat="1" applyFont="1" applyFill="1" applyBorder="1" applyAlignment="1">
      <alignment horizontal="left" vertical="center" indent="2"/>
    </xf>
    <xf numFmtId="1" fontId="10" fillId="11" borderId="1" xfId="0" applyNumberFormat="1" applyFont="1" applyFill="1" applyBorder="1" applyAlignment="1" applyProtection="1">
      <alignment horizontal="center" vertical="center"/>
      <protection locked="0"/>
    </xf>
    <xf numFmtId="1" fontId="10" fillId="11" borderId="2" xfId="0" applyNumberFormat="1" applyFont="1" applyFill="1" applyBorder="1" applyAlignment="1" applyProtection="1">
      <alignment horizontal="center" vertical="center"/>
      <protection locked="0"/>
    </xf>
    <xf numFmtId="1" fontId="10" fillId="11" borderId="3" xfId="0" applyNumberFormat="1" applyFont="1" applyFill="1" applyBorder="1" applyAlignment="1" applyProtection="1">
      <alignment horizontal="center" vertical="center"/>
      <protection locked="0"/>
    </xf>
    <xf numFmtId="1" fontId="10" fillId="11" borderId="4" xfId="0" applyNumberFormat="1" applyFont="1" applyFill="1" applyBorder="1" applyAlignment="1" applyProtection="1">
      <alignment horizontal="center" vertical="center"/>
      <protection locked="0"/>
    </xf>
    <xf numFmtId="1" fontId="10" fillId="11" borderId="5" xfId="0" applyNumberFormat="1" applyFont="1" applyFill="1" applyBorder="1" applyAlignment="1" applyProtection="1">
      <alignment horizontal="center" vertical="center"/>
      <protection locked="0"/>
    </xf>
    <xf numFmtId="1" fontId="10" fillId="11" borderId="6" xfId="0" applyNumberFormat="1" applyFont="1" applyFill="1" applyBorder="1" applyAlignment="1" applyProtection="1">
      <alignment horizontal="center" vertical="center"/>
      <protection locked="0"/>
    </xf>
    <xf numFmtId="2" fontId="28" fillId="12" borderId="0" xfId="2" applyNumberFormat="1" applyFont="1" applyFill="1" applyBorder="1" applyAlignment="1">
      <alignment horizontal="center" vertical="center"/>
    </xf>
    <xf numFmtId="164" fontId="10" fillId="11" borderId="8" xfId="3" applyNumberFormat="1" applyFont="1" applyFill="1" applyBorder="1" applyAlignment="1" applyProtection="1">
      <alignment horizontal="center" vertical="center"/>
      <protection locked="0"/>
    </xf>
    <xf numFmtId="164" fontId="10" fillId="11" borderId="9" xfId="3" applyNumberFormat="1" applyFont="1" applyFill="1" applyBorder="1" applyAlignment="1" applyProtection="1">
      <alignment horizontal="center" vertical="center"/>
      <protection locked="0"/>
    </xf>
    <xf numFmtId="9" fontId="10" fillId="11" borderId="1" xfId="4" applyFont="1" applyFill="1" applyBorder="1" applyAlignment="1" applyProtection="1">
      <alignment horizontal="center" vertical="center"/>
      <protection locked="0"/>
    </xf>
    <xf numFmtId="9" fontId="10" fillId="11" borderId="2" xfId="4" applyFont="1" applyFill="1" applyBorder="1" applyAlignment="1" applyProtection="1">
      <alignment horizontal="center" vertical="center"/>
      <protection locked="0"/>
    </xf>
    <xf numFmtId="9" fontId="10" fillId="11" borderId="3" xfId="4" applyFont="1" applyFill="1" applyBorder="1" applyAlignment="1" applyProtection="1">
      <alignment horizontal="center" vertical="center"/>
      <protection locked="0"/>
    </xf>
    <xf numFmtId="9" fontId="10" fillId="11" borderId="4" xfId="4" applyFont="1" applyFill="1" applyBorder="1" applyAlignment="1" applyProtection="1">
      <alignment horizontal="center" vertical="center"/>
      <protection locked="0"/>
    </xf>
    <xf numFmtId="9" fontId="10" fillId="11" borderId="5" xfId="4" applyFont="1" applyFill="1" applyBorder="1" applyAlignment="1" applyProtection="1">
      <alignment horizontal="center" vertical="center"/>
      <protection locked="0"/>
    </xf>
    <xf numFmtId="9" fontId="10" fillId="11" borderId="6" xfId="4" applyFont="1" applyFill="1" applyBorder="1" applyAlignment="1" applyProtection="1">
      <alignment horizontal="center" vertical="center"/>
      <protection locked="0"/>
    </xf>
  </cellXfs>
  <cellStyles count="5">
    <cellStyle name="40% - Accent3" xfId="1" builtinId="39"/>
    <cellStyle name="Bad" xfId="2" builtinId="27"/>
    <cellStyle name="Comma" xfId="3" builtinId="3"/>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topLeftCell="A4" zoomScale="115" zoomScaleNormal="115" zoomScalePageLayoutView="145" workbookViewId="0">
      <selection activeCell="B15" sqref="B15"/>
    </sheetView>
  </sheetViews>
  <sheetFormatPr defaultColWidth="0" defaultRowHeight="0" customHeight="1" zeroHeight="1" x14ac:dyDescent="0.35"/>
  <cols>
    <col min="1" max="1" width="14.3984375" style="22" customWidth="1"/>
    <col min="2" max="2" width="81.265625" style="22" customWidth="1"/>
    <col min="3" max="3" width="6" style="22" customWidth="1"/>
    <col min="4" max="4" width="8.73046875" style="22" customWidth="1"/>
    <col min="5" max="5" width="4.3984375" style="22" customWidth="1"/>
    <col min="6" max="6" width="8.73046875" style="22" customWidth="1"/>
    <col min="7" max="7" width="21.1328125" style="27" customWidth="1"/>
    <col min="8" max="8" width="4.86328125" style="22" customWidth="1"/>
    <col min="9" max="9" width="14.3984375" style="22" customWidth="1"/>
    <col min="10" max="16384" width="14.3984375" style="22" hidden="1"/>
  </cols>
  <sheetData>
    <row r="1" spans="1:8" s="1" customFormat="1" ht="107.1" customHeight="1" x14ac:dyDescent="0.35">
      <c r="A1" s="61" t="s">
        <v>34</v>
      </c>
      <c r="B1" s="62"/>
      <c r="C1" s="62"/>
      <c r="D1" s="62"/>
      <c r="E1" s="62"/>
      <c r="F1" s="62"/>
    </row>
    <row r="2" spans="1:8" s="1" customFormat="1" ht="25.5" customHeight="1" x14ac:dyDescent="0.35">
      <c r="A2" s="46" t="s">
        <v>0</v>
      </c>
      <c r="G2" s="23"/>
    </row>
    <row r="3" spans="1:8" s="1" customFormat="1" ht="92.25" customHeight="1" x14ac:dyDescent="0.35">
      <c r="B3" s="72" t="s">
        <v>1</v>
      </c>
      <c r="C3" s="73"/>
      <c r="D3" s="73"/>
      <c r="E3" s="38"/>
      <c r="F3" s="38"/>
      <c r="G3" s="23"/>
    </row>
    <row r="4" spans="1:8" s="1" customFormat="1" ht="15" customHeight="1" x14ac:dyDescent="0.35">
      <c r="B4" s="30"/>
      <c r="C4" s="30"/>
      <c r="D4" s="30"/>
      <c r="E4" s="38"/>
      <c r="F4" s="38"/>
      <c r="G4" s="23"/>
    </row>
    <row r="5" spans="1:8" s="1" customFormat="1" ht="12.75" x14ac:dyDescent="0.35">
      <c r="B5" s="47" t="s">
        <v>2</v>
      </c>
      <c r="G5" s="23"/>
    </row>
    <row r="6" spans="1:8" s="1" customFormat="1" ht="25.5" customHeight="1" x14ac:dyDescent="0.35">
      <c r="G6" s="23"/>
    </row>
    <row r="7" spans="1:8" s="1" customFormat="1" ht="30" customHeight="1" x14ac:dyDescent="0.35">
      <c r="A7" s="31"/>
      <c r="B7" s="48" t="s">
        <v>3</v>
      </c>
      <c r="C7" s="31"/>
      <c r="D7" s="74" t="s">
        <v>4</v>
      </c>
      <c r="E7" s="75"/>
      <c r="F7" s="75"/>
      <c r="G7" s="49" t="s">
        <v>5</v>
      </c>
      <c r="H7" s="2"/>
    </row>
    <row r="8" spans="1:8" s="1" customFormat="1" ht="6" customHeight="1" x14ac:dyDescent="0.35">
      <c r="G8" s="23"/>
      <c r="H8" s="2"/>
    </row>
    <row r="9" spans="1:8" s="1" customFormat="1" ht="25.5" customHeight="1" x14ac:dyDescent="0.35">
      <c r="A9" s="32">
        <v>1</v>
      </c>
      <c r="B9" s="80" t="s">
        <v>6</v>
      </c>
      <c r="C9" s="81"/>
      <c r="D9" s="81"/>
      <c r="E9" s="35"/>
      <c r="F9" s="35"/>
      <c r="G9" s="23"/>
      <c r="H9" s="2"/>
    </row>
    <row r="10" spans="1:8" s="1" customFormat="1" ht="15" customHeight="1" x14ac:dyDescent="0.35">
      <c r="B10" s="3"/>
      <c r="C10" s="4"/>
      <c r="D10" s="4"/>
      <c r="E10" s="4"/>
      <c r="F10" s="4"/>
      <c r="G10" s="24"/>
      <c r="H10" s="2"/>
    </row>
    <row r="11" spans="1:8" s="1" customFormat="1" ht="25.5" customHeight="1" x14ac:dyDescent="0.35">
      <c r="A11" s="10"/>
      <c r="B11" s="50" t="s">
        <v>7</v>
      </c>
      <c r="C11" s="5"/>
      <c r="D11" s="84" t="s">
        <v>8</v>
      </c>
      <c r="E11" s="85"/>
      <c r="F11" s="86"/>
      <c r="G11" s="59" t="s">
        <v>8</v>
      </c>
      <c r="H11" s="7"/>
    </row>
    <row r="12" spans="1:8" s="1" customFormat="1" ht="46.5" x14ac:dyDescent="0.35">
      <c r="A12" s="8"/>
      <c r="B12" s="51" t="s">
        <v>9</v>
      </c>
      <c r="C12" s="9"/>
      <c r="D12" s="87"/>
      <c r="E12" s="88"/>
      <c r="F12" s="89"/>
      <c r="G12" s="60"/>
      <c r="H12" s="7"/>
    </row>
    <row r="13" spans="1:8" s="1" customFormat="1" ht="13.9" x14ac:dyDescent="0.35">
      <c r="A13" s="8"/>
      <c r="B13" s="9"/>
      <c r="C13" s="9"/>
      <c r="G13" s="37"/>
      <c r="H13" s="7"/>
    </row>
    <row r="14" spans="1:8" s="1" customFormat="1" ht="15" customHeight="1" x14ac:dyDescent="0.35">
      <c r="A14" s="8"/>
      <c r="B14" s="50" t="s">
        <v>10</v>
      </c>
      <c r="D14" s="99">
        <v>0.375</v>
      </c>
      <c r="E14" s="76" t="s">
        <v>11</v>
      </c>
      <c r="F14" s="99">
        <v>0.70833333333333337</v>
      </c>
      <c r="G14" s="59" t="s">
        <v>12</v>
      </c>
      <c r="H14" s="7"/>
    </row>
    <row r="15" spans="1:8" s="1" customFormat="1" ht="58.15" x14ac:dyDescent="0.35">
      <c r="A15" s="8"/>
      <c r="B15" s="51" t="s">
        <v>35</v>
      </c>
      <c r="D15" s="100"/>
      <c r="E15" s="77"/>
      <c r="F15" s="100"/>
      <c r="G15" s="60"/>
      <c r="H15" s="7"/>
    </row>
    <row r="16" spans="1:8" s="1" customFormat="1" ht="15" customHeight="1" x14ac:dyDescent="0.35">
      <c r="B16" s="13"/>
      <c r="C16" s="6"/>
      <c r="D16" s="42"/>
      <c r="E16" s="42"/>
      <c r="F16" s="42"/>
      <c r="G16" s="28"/>
      <c r="H16" s="7"/>
    </row>
    <row r="17" spans="1:11" s="1" customFormat="1" ht="25.5" customHeight="1" x14ac:dyDescent="0.35">
      <c r="B17" s="50" t="s">
        <v>13</v>
      </c>
      <c r="C17" s="5"/>
      <c r="D17" s="64">
        <v>10000</v>
      </c>
      <c r="E17" s="65"/>
      <c r="F17" s="66"/>
      <c r="G17" s="28"/>
      <c r="H17" s="7"/>
    </row>
    <row r="18" spans="1:11" s="1" customFormat="1" ht="46.5" x14ac:dyDescent="0.35">
      <c r="B18" s="51" t="s">
        <v>14</v>
      </c>
      <c r="C18" s="9"/>
      <c r="D18" s="67"/>
      <c r="E18" s="68"/>
      <c r="F18" s="69"/>
      <c r="G18" s="28"/>
      <c r="H18" s="7"/>
    </row>
    <row r="19" spans="1:11" s="1" customFormat="1" ht="15" customHeight="1" x14ac:dyDescent="0.35">
      <c r="B19" s="34"/>
      <c r="C19" s="9"/>
      <c r="G19" s="28"/>
      <c r="H19" s="7"/>
    </row>
    <row r="20" spans="1:11" s="1" customFormat="1" ht="25.5" customHeight="1" x14ac:dyDescent="0.35">
      <c r="B20" s="52" t="s">
        <v>15</v>
      </c>
      <c r="C20" s="6"/>
      <c r="D20" s="70" t="b">
        <f>IF(D11="Reactive",0.1,IF(D11="Proactive",0.15))</f>
        <v>0</v>
      </c>
      <c r="E20" s="70"/>
      <c r="F20" s="70"/>
      <c r="G20" s="28"/>
      <c r="H20" s="7"/>
    </row>
    <row r="21" spans="1:11" s="1" customFormat="1" ht="30" customHeight="1" x14ac:dyDescent="0.35">
      <c r="B21" s="53" t="s">
        <v>16</v>
      </c>
      <c r="C21" s="6"/>
      <c r="D21" s="70"/>
      <c r="E21" s="70"/>
      <c r="F21" s="70"/>
      <c r="G21" s="11"/>
      <c r="H21" s="7"/>
    </row>
    <row r="22" spans="1:11" s="1" customFormat="1" ht="15" customHeight="1" x14ac:dyDescent="0.35">
      <c r="B22" s="13"/>
      <c r="C22" s="6"/>
      <c r="D22" s="14"/>
      <c r="E22" s="36"/>
      <c r="F22" s="36"/>
      <c r="G22" s="11"/>
      <c r="H22" s="7"/>
    </row>
    <row r="23" spans="1:11" s="1" customFormat="1" ht="25.5" customHeight="1" x14ac:dyDescent="0.35">
      <c r="B23" s="54" t="s">
        <v>17</v>
      </c>
      <c r="C23" s="33"/>
      <c r="D23" s="71">
        <f>D17*D20</f>
        <v>0</v>
      </c>
      <c r="E23" s="71"/>
      <c r="F23" s="71"/>
      <c r="G23" s="25"/>
      <c r="H23" s="7"/>
    </row>
    <row r="24" spans="1:11" s="1" customFormat="1" ht="25.5" customHeight="1" x14ac:dyDescent="0.35">
      <c r="B24" s="55" t="s">
        <v>18</v>
      </c>
      <c r="C24" s="18"/>
      <c r="D24" s="19"/>
      <c r="E24" s="19"/>
      <c r="F24" s="19"/>
      <c r="G24" s="25"/>
      <c r="H24" s="7"/>
    </row>
    <row r="25" spans="1:11" s="1" customFormat="1" ht="30.95" customHeight="1" x14ac:dyDescent="0.35">
      <c r="B25" s="17"/>
      <c r="C25" s="18"/>
      <c r="D25" s="19"/>
      <c r="E25" s="19"/>
      <c r="F25" s="19"/>
      <c r="G25" s="25"/>
      <c r="H25" s="7"/>
    </row>
    <row r="26" spans="1:11" s="1" customFormat="1" ht="25.5" customHeight="1" x14ac:dyDescent="0.35">
      <c r="A26" s="32">
        <v>2</v>
      </c>
      <c r="B26" s="80" t="s">
        <v>19</v>
      </c>
      <c r="C26" s="81"/>
      <c r="D26" s="81"/>
      <c r="E26" s="35"/>
      <c r="F26" s="35"/>
      <c r="G26" s="23"/>
      <c r="H26" s="7"/>
    </row>
    <row r="27" spans="1:11" s="1" customFormat="1" ht="15" customHeight="1" x14ac:dyDescent="0.35">
      <c r="A27" s="10"/>
      <c r="B27" s="10"/>
      <c r="C27" s="10"/>
      <c r="D27" s="10"/>
      <c r="E27" s="10"/>
      <c r="F27" s="10"/>
      <c r="G27" s="26"/>
      <c r="H27" s="7"/>
    </row>
    <row r="28" spans="1:11" s="1" customFormat="1" ht="25.5" customHeight="1" x14ac:dyDescent="0.35">
      <c r="A28" s="10"/>
      <c r="B28" s="50" t="s">
        <v>20</v>
      </c>
      <c r="C28" s="5"/>
      <c r="D28" s="63">
        <f>F14-D14</f>
        <v>0.33333333333333337</v>
      </c>
      <c r="E28" s="63"/>
      <c r="F28" s="63"/>
      <c r="G28" s="83"/>
      <c r="H28" s="7"/>
    </row>
    <row r="29" spans="1:11" s="1" customFormat="1" ht="27" customHeight="1" x14ac:dyDescent="0.35">
      <c r="A29" s="10"/>
      <c r="B29" s="51" t="s">
        <v>21</v>
      </c>
      <c r="C29" s="9"/>
      <c r="D29" s="63"/>
      <c r="E29" s="63"/>
      <c r="F29" s="63"/>
      <c r="G29" s="83"/>
      <c r="H29" s="7"/>
      <c r="J29" s="15"/>
      <c r="K29" s="16"/>
    </row>
    <row r="30" spans="1:11" s="1" customFormat="1" ht="13.9" x14ac:dyDescent="0.35">
      <c r="A30" s="10"/>
      <c r="B30" s="9"/>
      <c r="C30" s="9"/>
      <c r="G30" s="11"/>
      <c r="H30" s="7"/>
      <c r="J30" s="15"/>
      <c r="K30" s="16"/>
    </row>
    <row r="31" spans="1:11" s="1" customFormat="1" ht="25.5" customHeight="1" x14ac:dyDescent="0.35">
      <c r="A31" s="10"/>
      <c r="B31" s="54" t="s">
        <v>22</v>
      </c>
      <c r="C31" s="33"/>
      <c r="D31" s="71">
        <f>D23/(D28*24)</f>
        <v>0</v>
      </c>
      <c r="E31" s="71"/>
      <c r="F31" s="71"/>
      <c r="G31" s="11"/>
      <c r="H31" s="7"/>
      <c r="J31" s="15"/>
      <c r="K31" s="16"/>
    </row>
    <row r="32" spans="1:11" s="1" customFormat="1" ht="24.95" customHeight="1" x14ac:dyDescent="0.35">
      <c r="A32" s="10"/>
      <c r="B32" s="56" t="s">
        <v>23</v>
      </c>
      <c r="C32" s="21"/>
      <c r="D32" s="6"/>
      <c r="E32" s="6"/>
      <c r="F32" s="6"/>
      <c r="G32" s="11"/>
      <c r="H32" s="7"/>
      <c r="J32" s="15"/>
      <c r="K32" s="16"/>
    </row>
    <row r="33" spans="1:8" s="1" customFormat="1" ht="27.95" customHeight="1" x14ac:dyDescent="0.35">
      <c r="A33" s="10"/>
      <c r="B33" s="10"/>
      <c r="C33" s="10"/>
      <c r="D33" s="10"/>
      <c r="E33" s="10"/>
      <c r="F33" s="10"/>
      <c r="G33" s="26"/>
      <c r="H33" s="7"/>
    </row>
    <row r="34" spans="1:8" s="1" customFormat="1" ht="25.5" customHeight="1" x14ac:dyDescent="0.35">
      <c r="A34" s="32">
        <v>3</v>
      </c>
      <c r="B34" s="80" t="s">
        <v>24</v>
      </c>
      <c r="C34" s="81"/>
      <c r="D34" s="81"/>
      <c r="E34" s="35"/>
      <c r="F34" s="35"/>
      <c r="G34" s="29"/>
      <c r="H34" s="7"/>
    </row>
    <row r="35" spans="1:8" s="1" customFormat="1" ht="15" customHeight="1" x14ac:dyDescent="0.35">
      <c r="A35" s="10"/>
      <c r="B35" s="10"/>
      <c r="C35" s="10"/>
      <c r="D35" s="10"/>
      <c r="E35" s="10"/>
      <c r="F35" s="10"/>
      <c r="G35" s="29"/>
      <c r="H35" s="7"/>
    </row>
    <row r="36" spans="1:8" s="1" customFormat="1" ht="34.9" customHeight="1" x14ac:dyDescent="0.35">
      <c r="B36" s="57" t="s">
        <v>25</v>
      </c>
      <c r="C36" s="5"/>
      <c r="D36" s="92">
        <v>14</v>
      </c>
      <c r="E36" s="93"/>
      <c r="F36" s="94"/>
      <c r="G36" s="82">
        <v>14</v>
      </c>
      <c r="H36" s="7"/>
    </row>
    <row r="37" spans="1:8" s="1" customFormat="1" ht="57" customHeight="1" x14ac:dyDescent="0.35">
      <c r="B37" s="51" t="s">
        <v>26</v>
      </c>
      <c r="C37" s="9"/>
      <c r="D37" s="95"/>
      <c r="E37" s="96"/>
      <c r="F37" s="97"/>
      <c r="G37" s="82"/>
      <c r="H37" s="7"/>
    </row>
    <row r="38" spans="1:8" s="1" customFormat="1" ht="15" customHeight="1" x14ac:dyDescent="0.35">
      <c r="B38" s="20"/>
      <c r="C38" s="21"/>
      <c r="D38" s="6"/>
      <c r="E38" s="6"/>
      <c r="F38" s="6"/>
      <c r="G38" s="45"/>
      <c r="H38" s="7"/>
    </row>
    <row r="39" spans="1:8" s="1" customFormat="1" ht="15.75" customHeight="1" x14ac:dyDescent="0.35">
      <c r="B39" s="50" t="s">
        <v>27</v>
      </c>
      <c r="C39" s="5"/>
      <c r="D39" s="92">
        <v>2</v>
      </c>
      <c r="E39" s="93"/>
      <c r="F39" s="94"/>
      <c r="G39" s="82">
        <v>2</v>
      </c>
      <c r="H39" s="7"/>
    </row>
    <row r="40" spans="1:8" s="1" customFormat="1" ht="62.25" customHeight="1" x14ac:dyDescent="0.35">
      <c r="B40" s="51" t="s">
        <v>28</v>
      </c>
      <c r="C40" s="9"/>
      <c r="D40" s="95"/>
      <c r="E40" s="96"/>
      <c r="F40" s="97"/>
      <c r="G40" s="82"/>
      <c r="H40" s="7"/>
    </row>
    <row r="41" spans="1:8" s="1" customFormat="1" ht="23.1" customHeight="1" x14ac:dyDescent="0.35">
      <c r="B41" s="12"/>
      <c r="C41" s="12"/>
      <c r="D41" s="12"/>
      <c r="E41" s="12"/>
      <c r="F41" s="12"/>
      <c r="G41" s="29"/>
      <c r="H41" s="7"/>
    </row>
    <row r="42" spans="1:8" s="1" customFormat="1" ht="50.1" customHeight="1" x14ac:dyDescent="0.35">
      <c r="B42" s="90" t="s">
        <v>29</v>
      </c>
      <c r="C42" s="91"/>
      <c r="D42" s="98">
        <f>(D31*(D36/60))/D39</f>
        <v>0</v>
      </c>
      <c r="E42" s="98"/>
      <c r="F42" s="98"/>
      <c r="G42" s="29"/>
      <c r="H42" s="7"/>
    </row>
    <row r="43" spans="1:8" s="1" customFormat="1" ht="21.95" customHeight="1" x14ac:dyDescent="0.35">
      <c r="B43" s="56" t="s">
        <v>30</v>
      </c>
      <c r="C43" s="20"/>
      <c r="D43" s="20"/>
      <c r="E43" s="20"/>
      <c r="F43" s="20"/>
      <c r="G43" s="29"/>
      <c r="H43" s="7"/>
    </row>
    <row r="44" spans="1:8" s="1" customFormat="1" ht="15.95" customHeight="1" x14ac:dyDescent="0.35">
      <c r="B44" s="20"/>
      <c r="C44" s="20"/>
      <c r="D44" s="20"/>
      <c r="E44" s="20"/>
      <c r="F44" s="20"/>
      <c r="G44" s="29"/>
      <c r="H44" s="7"/>
    </row>
    <row r="45" spans="1:8" s="1" customFormat="1" ht="75.75" customHeight="1" x14ac:dyDescent="0.35">
      <c r="B45" s="78" t="s">
        <v>31</v>
      </c>
      <c r="C45" s="79"/>
      <c r="D45" s="79"/>
      <c r="E45" s="79"/>
      <c r="F45" s="79"/>
      <c r="G45" s="29"/>
      <c r="H45" s="7"/>
    </row>
    <row r="46" spans="1:8" s="1" customFormat="1" ht="12.75" x14ac:dyDescent="0.35">
      <c r="B46" s="20"/>
      <c r="C46" s="20"/>
      <c r="D46" s="20"/>
      <c r="E46" s="20"/>
      <c r="F46" s="20"/>
      <c r="G46" s="29"/>
      <c r="H46" s="7"/>
    </row>
  </sheetData>
  <sheetProtection selectLockedCells="1"/>
  <mergeCells count="25">
    <mergeCell ref="B45:F45"/>
    <mergeCell ref="B26:D26"/>
    <mergeCell ref="B9:D9"/>
    <mergeCell ref="G36:G37"/>
    <mergeCell ref="G11:G12"/>
    <mergeCell ref="G28:G29"/>
    <mergeCell ref="D11:F12"/>
    <mergeCell ref="B34:D34"/>
    <mergeCell ref="G39:G40"/>
    <mergeCell ref="B42:C42"/>
    <mergeCell ref="D36:F37"/>
    <mergeCell ref="D39:F40"/>
    <mergeCell ref="D42:F42"/>
    <mergeCell ref="D31:F31"/>
    <mergeCell ref="D14:D15"/>
    <mergeCell ref="F14:F15"/>
    <mergeCell ref="G14:G15"/>
    <mergeCell ref="A1:F1"/>
    <mergeCell ref="D28:F29"/>
    <mergeCell ref="D17:F18"/>
    <mergeCell ref="D20:F21"/>
    <mergeCell ref="D23:F23"/>
    <mergeCell ref="B3:D3"/>
    <mergeCell ref="D7:F7"/>
    <mergeCell ref="E14:E15"/>
  </mergeCells>
  <dataValidations count="5">
    <dataValidation type="list" errorStyle="warning" allowBlank="1" showInputMessage="1" showErrorMessage="1" errorTitle="Incorrect Input" error="Please select &quot;Reactive&quot; or &quot;Proactive&quot;." sqref="D11:E11">
      <formula1>"Reactive,Proactive"</formula1>
    </dataValidation>
    <dataValidation type="whole" errorStyle="warning" allowBlank="1" showInputMessage="1" showErrorMessage="1" errorTitle="Incorrect Input" error="Please select a value between 100 and 100,000,000" sqref="D17">
      <formula1>100</formula1>
      <formula2>100000000</formula2>
    </dataValidation>
    <dataValidation type="whole" errorStyle="warning" allowBlank="1" showInputMessage="1" showErrorMessage="1" errorTitle="Incorrect Input" error="Please enter a value between 1 and 100 minutes." sqref="D36">
      <formula1>1</formula1>
      <formula2>100</formula2>
    </dataValidation>
    <dataValidation type="whole" errorStyle="warning" allowBlank="1" showInputMessage="1" showErrorMessage="1" errorTitle="Incorrect Input" error="Please enter a value between 1 and 10." sqref="D39">
      <formula1>1</formula1>
      <formula2>10</formula2>
    </dataValidation>
    <dataValidation type="time" errorStyle="warning" allowBlank="1" showInputMessage="1" showErrorMessage="1" errorTitle="Incorrect Input" error="Please input time in HH:MM (24-hr) format only; from 00:00 to 23:59." sqref="D14:D15 F14:F15">
      <formula1>0</formula1>
      <formula2>0.999305555555556</formula2>
    </dataValidation>
  </dataValidations>
  <pageMargins left="0.7" right="0.7" top="0.75" bottom="0.75" header="0.3" footer="0.3"/>
  <pageSetup orientation="portrait" r:id="rId1"/>
  <ignoredErrors>
    <ignoredError sqref="D4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115" zoomScaleNormal="115" zoomScalePageLayoutView="145" workbookViewId="0">
      <selection activeCell="C27" sqref="C27"/>
    </sheetView>
  </sheetViews>
  <sheetFormatPr defaultColWidth="0" defaultRowHeight="0" customHeight="1" zeroHeight="1" x14ac:dyDescent="0.35"/>
  <cols>
    <col min="1" max="1" width="14.3984375" style="22" customWidth="1"/>
    <col min="2" max="2" width="81.265625" style="22" customWidth="1"/>
    <col min="3" max="3" width="6" style="22" customWidth="1"/>
    <col min="4" max="4" width="8.73046875" style="22" customWidth="1"/>
    <col min="5" max="5" width="4.3984375" style="22" customWidth="1"/>
    <col min="6" max="6" width="8.73046875" style="22" customWidth="1"/>
    <col min="7" max="7" width="21.265625" style="27" customWidth="1"/>
    <col min="8" max="8" width="49.73046875" style="22" hidden="1" customWidth="1"/>
    <col min="9" max="9" width="14.3984375" style="22" customWidth="1"/>
    <col min="10" max="16384" width="14.3984375" style="22" hidden="1"/>
  </cols>
  <sheetData>
    <row r="1" spans="1:8" s="1" customFormat="1" ht="107.1" customHeight="1" x14ac:dyDescent="0.35">
      <c r="A1" s="61" t="s">
        <v>34</v>
      </c>
      <c r="B1" s="62"/>
      <c r="C1" s="62"/>
      <c r="D1" s="62"/>
      <c r="E1" s="62"/>
      <c r="F1" s="62"/>
    </row>
    <row r="2" spans="1:8" s="1" customFormat="1" ht="25.5" customHeight="1" x14ac:dyDescent="0.35">
      <c r="A2" s="46" t="s">
        <v>0</v>
      </c>
      <c r="G2" s="23"/>
    </row>
    <row r="3" spans="1:8" s="1" customFormat="1" ht="92.25" customHeight="1" x14ac:dyDescent="0.35">
      <c r="B3" s="72" t="s">
        <v>1</v>
      </c>
      <c r="C3" s="73"/>
      <c r="D3" s="73"/>
      <c r="E3" s="41"/>
      <c r="F3" s="41"/>
      <c r="G3" s="23"/>
    </row>
    <row r="4" spans="1:8" s="1" customFormat="1" ht="15" customHeight="1" x14ac:dyDescent="0.35">
      <c r="B4" s="41"/>
      <c r="C4" s="41"/>
      <c r="D4" s="41"/>
      <c r="E4" s="41"/>
      <c r="F4" s="41"/>
      <c r="G4" s="23"/>
    </row>
    <row r="5" spans="1:8" s="1" customFormat="1" ht="12.75" x14ac:dyDescent="0.35">
      <c r="B5" s="47" t="s">
        <v>2</v>
      </c>
      <c r="G5" s="23"/>
    </row>
    <row r="6" spans="1:8" s="1" customFormat="1" ht="25.5" customHeight="1" x14ac:dyDescent="0.35">
      <c r="G6" s="23"/>
    </row>
    <row r="7" spans="1:8" s="1" customFormat="1" ht="30" customHeight="1" x14ac:dyDescent="0.35">
      <c r="A7" s="43"/>
      <c r="B7" s="48" t="s">
        <v>3</v>
      </c>
      <c r="C7" s="43"/>
      <c r="D7" s="74" t="s">
        <v>4</v>
      </c>
      <c r="E7" s="75"/>
      <c r="F7" s="75"/>
      <c r="G7" s="49" t="s">
        <v>5</v>
      </c>
      <c r="H7" s="2"/>
    </row>
    <row r="8" spans="1:8" s="1" customFormat="1" ht="6" customHeight="1" x14ac:dyDescent="0.35">
      <c r="G8" s="23"/>
      <c r="H8" s="2"/>
    </row>
    <row r="9" spans="1:8" s="1" customFormat="1" ht="25.5" customHeight="1" x14ac:dyDescent="0.35">
      <c r="A9" s="32">
        <v>1</v>
      </c>
      <c r="B9" s="80" t="s">
        <v>6</v>
      </c>
      <c r="C9" s="81"/>
      <c r="D9" s="81"/>
      <c r="E9" s="39"/>
      <c r="F9" s="39"/>
      <c r="G9" s="23"/>
      <c r="H9" s="2"/>
    </row>
    <row r="10" spans="1:8" s="1" customFormat="1" ht="15" customHeight="1" x14ac:dyDescent="0.35">
      <c r="B10" s="3"/>
      <c r="C10" s="4"/>
      <c r="D10" s="4"/>
      <c r="E10" s="4"/>
      <c r="F10" s="4"/>
      <c r="G10" s="24"/>
      <c r="H10" s="2"/>
    </row>
    <row r="11" spans="1:8" s="1" customFormat="1" ht="13.9" x14ac:dyDescent="0.35">
      <c r="A11" s="8"/>
      <c r="B11" s="9"/>
      <c r="C11" s="9"/>
      <c r="G11" s="37"/>
      <c r="H11" s="7"/>
    </row>
    <row r="12" spans="1:8" s="1" customFormat="1" ht="15" customHeight="1" x14ac:dyDescent="0.35">
      <c r="A12" s="8"/>
      <c r="B12" s="50" t="s">
        <v>10</v>
      </c>
      <c r="D12" s="99">
        <v>0.375</v>
      </c>
      <c r="E12" s="76" t="s">
        <v>11</v>
      </c>
      <c r="F12" s="99">
        <v>0.70833333333333337</v>
      </c>
      <c r="G12" s="59" t="s">
        <v>12</v>
      </c>
      <c r="H12" s="7"/>
    </row>
    <row r="13" spans="1:8" s="1" customFormat="1" ht="58.15" x14ac:dyDescent="0.35">
      <c r="A13" s="8"/>
      <c r="B13" s="51" t="s">
        <v>35</v>
      </c>
      <c r="D13" s="100"/>
      <c r="E13" s="77"/>
      <c r="F13" s="100"/>
      <c r="G13" s="60"/>
      <c r="H13" s="7"/>
    </row>
    <row r="14" spans="1:8" s="1" customFormat="1" ht="15" customHeight="1" x14ac:dyDescent="0.35">
      <c r="B14" s="13"/>
      <c r="C14" s="6"/>
      <c r="D14" s="42"/>
      <c r="E14" s="42"/>
      <c r="F14" s="42"/>
      <c r="G14" s="28"/>
      <c r="H14" s="7"/>
    </row>
    <row r="15" spans="1:8" s="1" customFormat="1" ht="25.5" customHeight="1" x14ac:dyDescent="0.35">
      <c r="B15" s="50" t="s">
        <v>32</v>
      </c>
      <c r="C15" s="5"/>
      <c r="D15" s="64">
        <v>150</v>
      </c>
      <c r="E15" s="65"/>
      <c r="F15" s="66"/>
      <c r="G15" s="28"/>
      <c r="H15" s="7"/>
    </row>
    <row r="16" spans="1:8" s="1" customFormat="1" ht="12.75" x14ac:dyDescent="0.35">
      <c r="B16" s="34"/>
      <c r="C16" s="9"/>
      <c r="D16" s="67"/>
      <c r="E16" s="68"/>
      <c r="F16" s="69"/>
      <c r="G16" s="28"/>
      <c r="H16" s="7"/>
    </row>
    <row r="17" spans="1:11" s="1" customFormat="1" ht="15" customHeight="1" x14ac:dyDescent="0.35">
      <c r="B17" s="34"/>
      <c r="C17" s="9"/>
      <c r="G17" s="28"/>
      <c r="H17" s="7"/>
    </row>
    <row r="18" spans="1:11" s="1" customFormat="1" ht="25.5" customHeight="1" x14ac:dyDescent="0.35">
      <c r="B18" s="52" t="s">
        <v>33</v>
      </c>
      <c r="C18" s="6"/>
      <c r="D18" s="101">
        <v>1</v>
      </c>
      <c r="E18" s="102"/>
      <c r="F18" s="103"/>
      <c r="G18" s="28"/>
      <c r="H18" s="7"/>
    </row>
    <row r="19" spans="1:11" s="1" customFormat="1" ht="30" customHeight="1" x14ac:dyDescent="0.35">
      <c r="B19" s="13"/>
      <c r="C19" s="6"/>
      <c r="D19" s="104"/>
      <c r="E19" s="105"/>
      <c r="F19" s="106"/>
      <c r="G19" s="40"/>
      <c r="H19" s="7"/>
    </row>
    <row r="20" spans="1:11" s="1" customFormat="1" ht="15" customHeight="1" x14ac:dyDescent="0.35">
      <c r="B20" s="13"/>
      <c r="C20" s="6"/>
      <c r="D20" s="44"/>
      <c r="E20" s="44"/>
      <c r="F20" s="44"/>
      <c r="G20" s="40"/>
      <c r="H20" s="7"/>
    </row>
    <row r="21" spans="1:11" s="1" customFormat="1" ht="15" customHeight="1" x14ac:dyDescent="0.35">
      <c r="B21" s="13"/>
      <c r="C21" s="6"/>
      <c r="D21" s="36"/>
      <c r="E21" s="36"/>
      <c r="F21" s="36"/>
      <c r="G21" s="40"/>
      <c r="H21" s="7"/>
    </row>
    <row r="22" spans="1:11" s="1" customFormat="1" ht="25.5" customHeight="1" x14ac:dyDescent="0.35">
      <c r="B22" s="54" t="s">
        <v>17</v>
      </c>
      <c r="C22" s="33"/>
      <c r="D22" s="71">
        <f>(D15*D18)</f>
        <v>150</v>
      </c>
      <c r="E22" s="71"/>
      <c r="F22" s="71"/>
      <c r="G22" s="25"/>
      <c r="H22" s="7"/>
    </row>
    <row r="23" spans="1:11" s="1" customFormat="1" ht="25.5" customHeight="1" x14ac:dyDescent="0.35">
      <c r="B23" s="55" t="s">
        <v>18</v>
      </c>
      <c r="C23" s="18"/>
      <c r="D23" s="19"/>
      <c r="E23" s="19"/>
      <c r="F23" s="19"/>
      <c r="G23" s="25"/>
      <c r="H23" s="7"/>
    </row>
    <row r="24" spans="1:11" s="1" customFormat="1" ht="30.95" customHeight="1" x14ac:dyDescent="0.35">
      <c r="B24" s="17"/>
      <c r="C24" s="18"/>
      <c r="D24" s="19"/>
      <c r="E24" s="19"/>
      <c r="F24" s="19"/>
      <c r="G24" s="25"/>
      <c r="H24" s="7"/>
    </row>
    <row r="25" spans="1:11" s="1" customFormat="1" ht="25.5" customHeight="1" x14ac:dyDescent="0.35">
      <c r="A25" s="32">
        <v>2</v>
      </c>
      <c r="B25" s="80" t="s">
        <v>19</v>
      </c>
      <c r="C25" s="81"/>
      <c r="D25" s="81"/>
      <c r="E25" s="39"/>
      <c r="F25" s="39"/>
      <c r="G25" s="23"/>
      <c r="H25" s="7"/>
    </row>
    <row r="26" spans="1:11" s="1" customFormat="1" ht="15" customHeight="1" x14ac:dyDescent="0.35">
      <c r="A26" s="10"/>
      <c r="B26" s="10"/>
      <c r="C26" s="10"/>
      <c r="D26" s="10"/>
      <c r="E26" s="10"/>
      <c r="F26" s="10"/>
      <c r="G26" s="26"/>
      <c r="H26" s="7"/>
    </row>
    <row r="27" spans="1:11" s="1" customFormat="1" ht="25.5" customHeight="1" x14ac:dyDescent="0.35">
      <c r="A27" s="10"/>
      <c r="B27" s="50" t="s">
        <v>20</v>
      </c>
      <c r="C27" s="5"/>
      <c r="D27" s="63">
        <f>F12-D12</f>
        <v>0.33333333333333337</v>
      </c>
      <c r="E27" s="63"/>
      <c r="F27" s="63"/>
      <c r="G27" s="83"/>
      <c r="H27" s="7"/>
    </row>
    <row r="28" spans="1:11" s="1" customFormat="1" ht="27" customHeight="1" x14ac:dyDescent="0.35">
      <c r="A28" s="10"/>
      <c r="B28" s="51" t="s">
        <v>21</v>
      </c>
      <c r="C28" s="9"/>
      <c r="D28" s="63"/>
      <c r="E28" s="63"/>
      <c r="F28" s="63"/>
      <c r="G28" s="83"/>
      <c r="H28" s="7"/>
      <c r="J28" s="15"/>
      <c r="K28" s="16"/>
    </row>
    <row r="29" spans="1:11" s="1" customFormat="1" ht="13.9" x14ac:dyDescent="0.35">
      <c r="A29" s="10"/>
      <c r="B29" s="9"/>
      <c r="C29" s="9"/>
      <c r="G29" s="40"/>
      <c r="H29" s="7"/>
      <c r="J29" s="15"/>
      <c r="K29" s="16"/>
    </row>
    <row r="30" spans="1:11" s="1" customFormat="1" ht="25.5" customHeight="1" x14ac:dyDescent="0.35">
      <c r="A30" s="10"/>
      <c r="B30" s="54" t="s">
        <v>22</v>
      </c>
      <c r="C30" s="33"/>
      <c r="D30" s="71">
        <f>D22/(D27*24)</f>
        <v>18.75</v>
      </c>
      <c r="E30" s="71"/>
      <c r="F30" s="71"/>
      <c r="G30" s="40"/>
      <c r="H30" s="7"/>
      <c r="J30" s="15"/>
      <c r="K30" s="16"/>
    </row>
    <row r="31" spans="1:11" s="1" customFormat="1" ht="24.95" customHeight="1" x14ac:dyDescent="0.35">
      <c r="A31" s="10"/>
      <c r="B31" s="56" t="s">
        <v>23</v>
      </c>
      <c r="C31" s="21"/>
      <c r="D31" s="6"/>
      <c r="E31" s="6"/>
      <c r="F31" s="6"/>
      <c r="G31" s="40"/>
      <c r="H31" s="7"/>
      <c r="J31" s="15"/>
      <c r="K31" s="16"/>
    </row>
    <row r="32" spans="1:11" s="1" customFormat="1" ht="27.95" customHeight="1" x14ac:dyDescent="0.35">
      <c r="A32" s="10"/>
      <c r="B32" s="10"/>
      <c r="C32" s="10"/>
      <c r="D32" s="10"/>
      <c r="E32" s="10"/>
      <c r="F32" s="10"/>
      <c r="G32" s="26"/>
      <c r="H32" s="7"/>
    </row>
    <row r="33" spans="1:8" s="1" customFormat="1" ht="25.5" customHeight="1" x14ac:dyDescent="0.35">
      <c r="A33" s="32">
        <v>3</v>
      </c>
      <c r="B33" s="80" t="s">
        <v>24</v>
      </c>
      <c r="C33" s="81"/>
      <c r="D33" s="81"/>
      <c r="E33" s="39"/>
      <c r="F33" s="39"/>
      <c r="G33" s="29"/>
      <c r="H33" s="7"/>
    </row>
    <row r="34" spans="1:8" s="1" customFormat="1" ht="15" customHeight="1" x14ac:dyDescent="0.35">
      <c r="A34" s="10"/>
      <c r="B34" s="10"/>
      <c r="C34" s="10"/>
      <c r="D34" s="10"/>
      <c r="E34" s="10"/>
      <c r="F34" s="10"/>
      <c r="G34" s="29"/>
      <c r="H34" s="7"/>
    </row>
    <row r="35" spans="1:8" s="1" customFormat="1" ht="31.15" customHeight="1" x14ac:dyDescent="0.35">
      <c r="B35" s="58" t="s">
        <v>25</v>
      </c>
      <c r="C35" s="5"/>
      <c r="D35" s="92">
        <v>14</v>
      </c>
      <c r="E35" s="93"/>
      <c r="F35" s="94"/>
      <c r="G35" s="82">
        <v>14</v>
      </c>
      <c r="H35" s="7"/>
    </row>
    <row r="36" spans="1:8" s="1" customFormat="1" ht="75" customHeight="1" x14ac:dyDescent="0.35">
      <c r="B36" s="51" t="s">
        <v>26</v>
      </c>
      <c r="C36" s="9"/>
      <c r="D36" s="95"/>
      <c r="E36" s="96"/>
      <c r="F36" s="97"/>
      <c r="G36" s="82"/>
      <c r="H36" s="7"/>
    </row>
    <row r="37" spans="1:8" s="1" customFormat="1" ht="15" customHeight="1" x14ac:dyDescent="0.35">
      <c r="B37" s="20"/>
      <c r="C37" s="21"/>
      <c r="D37" s="6"/>
      <c r="E37" s="6"/>
      <c r="F37" s="6"/>
      <c r="G37" s="45"/>
      <c r="H37" s="7"/>
    </row>
    <row r="38" spans="1:8" s="1" customFormat="1" ht="15.75" customHeight="1" x14ac:dyDescent="0.35">
      <c r="B38" s="50" t="s">
        <v>27</v>
      </c>
      <c r="C38" s="5"/>
      <c r="D38" s="92">
        <v>2</v>
      </c>
      <c r="E38" s="93"/>
      <c r="F38" s="94"/>
      <c r="G38" s="82">
        <v>2</v>
      </c>
      <c r="H38" s="7"/>
    </row>
    <row r="39" spans="1:8" s="1" customFormat="1" ht="74.25" customHeight="1" x14ac:dyDescent="0.35">
      <c r="B39" s="51" t="s">
        <v>28</v>
      </c>
      <c r="C39" s="9"/>
      <c r="D39" s="95"/>
      <c r="E39" s="96"/>
      <c r="F39" s="97"/>
      <c r="G39" s="82"/>
      <c r="H39" s="7"/>
    </row>
    <row r="40" spans="1:8" s="1" customFormat="1" ht="23.1" customHeight="1" x14ac:dyDescent="0.35">
      <c r="B40" s="12"/>
      <c r="C40" s="12"/>
      <c r="D40" s="12"/>
      <c r="E40" s="12"/>
      <c r="F40" s="12"/>
      <c r="G40" s="29"/>
      <c r="H40" s="7"/>
    </row>
    <row r="41" spans="1:8" s="1" customFormat="1" ht="50.1" customHeight="1" x14ac:dyDescent="0.35">
      <c r="B41" s="90" t="s">
        <v>29</v>
      </c>
      <c r="C41" s="91"/>
      <c r="D41" s="98">
        <f>(D30*(D35/60))/D38</f>
        <v>2.1875</v>
      </c>
      <c r="E41" s="98"/>
      <c r="F41" s="98"/>
      <c r="G41" s="29"/>
      <c r="H41" s="7"/>
    </row>
    <row r="42" spans="1:8" s="1" customFormat="1" ht="21.95" customHeight="1" x14ac:dyDescent="0.35">
      <c r="B42" s="56" t="s">
        <v>30</v>
      </c>
      <c r="C42" s="20"/>
      <c r="D42" s="20"/>
      <c r="E42" s="20"/>
      <c r="F42" s="20"/>
      <c r="G42" s="29"/>
      <c r="H42" s="7"/>
    </row>
    <row r="43" spans="1:8" s="1" customFormat="1" ht="15.95" customHeight="1" x14ac:dyDescent="0.35">
      <c r="B43" s="20"/>
      <c r="C43" s="20"/>
      <c r="D43" s="20"/>
      <c r="E43" s="20"/>
      <c r="F43" s="20"/>
      <c r="G43" s="29"/>
      <c r="H43" s="7"/>
    </row>
    <row r="44" spans="1:8" s="1" customFormat="1" ht="75.75" customHeight="1" x14ac:dyDescent="0.35">
      <c r="B44" s="78" t="s">
        <v>31</v>
      </c>
      <c r="C44" s="79"/>
      <c r="D44" s="79"/>
      <c r="E44" s="79"/>
      <c r="F44" s="79"/>
      <c r="G44" s="29"/>
      <c r="H44" s="7"/>
    </row>
    <row r="45" spans="1:8" s="1" customFormat="1" ht="12.75" x14ac:dyDescent="0.35">
      <c r="B45" s="20"/>
      <c r="C45" s="20"/>
      <c r="D45" s="20"/>
      <c r="E45" s="20"/>
      <c r="F45" s="20"/>
      <c r="G45" s="29"/>
      <c r="H45" s="7"/>
    </row>
  </sheetData>
  <sheetProtection selectLockedCells="1"/>
  <mergeCells count="23">
    <mergeCell ref="G27:G28"/>
    <mergeCell ref="B44:F44"/>
    <mergeCell ref="D35:F36"/>
    <mergeCell ref="G35:G36"/>
    <mergeCell ref="D38:F39"/>
    <mergeCell ref="G38:G39"/>
    <mergeCell ref="B41:C41"/>
    <mergeCell ref="D41:F41"/>
    <mergeCell ref="G12:G13"/>
    <mergeCell ref="D15:F16"/>
    <mergeCell ref="D18:F19"/>
    <mergeCell ref="D22:F22"/>
    <mergeCell ref="B25:D25"/>
    <mergeCell ref="A1:F1"/>
    <mergeCell ref="B3:D3"/>
    <mergeCell ref="D7:F7"/>
    <mergeCell ref="B9:D9"/>
    <mergeCell ref="B33:D33"/>
    <mergeCell ref="D12:D13"/>
    <mergeCell ref="E12:E13"/>
    <mergeCell ref="F12:F13"/>
    <mergeCell ref="D27:F28"/>
    <mergeCell ref="D30:F30"/>
  </mergeCells>
  <dataValidations count="4">
    <dataValidation type="time" errorStyle="warning" allowBlank="1" showInputMessage="1" showErrorMessage="1" errorTitle="Incorrect Input" error="Please input time in HH:MM (24-hr) format only; from 00:00 to 23:59." sqref="D12:D13 F12:F13">
      <formula1>0</formula1>
      <formula2>0.999305555555556</formula2>
    </dataValidation>
    <dataValidation type="whole" errorStyle="warning" allowBlank="1" showInputMessage="1" showErrorMessage="1" errorTitle="Incorrect Input" error="Please enter a value between 1 and 10." sqref="D38">
      <formula1>1</formula1>
      <formula2>10</formula2>
    </dataValidation>
    <dataValidation type="whole" errorStyle="warning" allowBlank="1" showInputMessage="1" showErrorMessage="1" errorTitle="Incorrect Input" error="Please enter a value between 1 and 100 minutes." sqref="D35">
      <formula1>1</formula1>
      <formula2>100</formula2>
    </dataValidation>
    <dataValidation type="whole" errorStyle="warning" allowBlank="1" showInputMessage="1" showErrorMessage="1" errorTitle="Incorrect Input" error="Please select a value between 100 and 100,000,000" sqref="D15 D18">
      <formula1>100</formula1>
      <formula2>100000000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 Visitor Traffic</vt:lpstr>
      <vt:lpstr>par Support Interaction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 Bock</dc:creator>
  <cp:lastModifiedBy>Abhiroop Basu</cp:lastModifiedBy>
  <dcterms:created xsi:type="dcterms:W3CDTF">2015-12-29T18:59:31Z</dcterms:created>
  <dcterms:modified xsi:type="dcterms:W3CDTF">2016-11-15T08:32:41Z</dcterms:modified>
</cp:coreProperties>
</file>