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abasu\Dropbox\Documents\Zopim\Projects\Sales\Chat Implementation Guide 2016\Final\"/>
    </mc:Choice>
  </mc:AlternateContent>
  <bookViews>
    <workbookView xWindow="0" yWindow="0" windowWidth="28860" windowHeight="21135"/>
  </bookViews>
  <sheets>
    <sheet name="Nach Besucheraufkommen" sheetId="1" r:id="rId1"/>
    <sheet name="Nach Supportinteraktion"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28" i="1" l="1"/>
  <c r="D22" i="2"/>
  <c r="D27" i="2"/>
  <c r="D20" i="1"/>
  <c r="D23" i="1"/>
  <c r="D31" i="1"/>
  <c r="D42" i="1"/>
  <c r="D30" i="2"/>
  <c r="D41" i="2"/>
</calcChain>
</file>

<file path=xl/sharedStrings.xml><?xml version="1.0" encoding="utf-8"?>
<sst xmlns="http://schemas.openxmlformats.org/spreadsheetml/2006/main" count="64" uniqueCount="63">
  <si>
    <r>
      <rPr>
        <sz val="22"/>
        <color theme="0"/>
        <rFont val="Arial"/>
      </rPr>
      <t xml:space="preserve">Zopim Chat 
Personalbedarfsrechner
</t>
    </r>
    <r>
      <rPr>
        <sz val="12"/>
        <color theme="0"/>
        <rFont val="Arial"/>
      </rPr>
      <t>JAN 2016</t>
    </r>
  </si>
  <si>
    <r>
      <rPr>
        <sz val="10"/>
        <color rgb="FF000000"/>
        <rFont val="Arial"/>
      </rPr>
      <t>Jede Organisation hat eigene Supportanforderungen und somit einen anderen Personalbedarf. Zur Vereinfachung Ihrer Entscheidung haben wir nachfolgend eine Liste von Punkten zusammengestellt, die Sie berücksichtigen sollten, um zu bestimmen, wie viele Chat-Agenten für Ihr Supportteam erforderlich sind. Wenn Sie diesen Personalbedarfsrechner ausfüllen, können Sie einen allgemeinen Plan ausarbeiten, um zu gewährleisten, dass Ihre Kunden den bestmöglichen Service erhalten.
Letztendlich gibt es zahlreiche Faktoren, die Einfluss auf den Personalbedarf haben; dieser Rechner sollte also nur als Orientierungshilfe herangezogen werden.</t>
    </r>
  </si>
  <si>
    <r>
      <rPr>
        <sz val="10"/>
        <color rgb="FFED7D31"/>
        <rFont val="Arial"/>
      </rPr>
      <t>Beantworten Sie die Fragen unten, indem Sie die orangefarbenen Felder ausfüllen.</t>
    </r>
  </si>
  <si>
    <r>
      <rPr>
        <b/>
        <sz val="12"/>
        <rFont val="Arial"/>
      </rPr>
      <t>FRAGEN ZUM PERSONALBEDARF</t>
    </r>
  </si>
  <si>
    <r>
      <rPr>
        <b/>
        <sz val="12"/>
        <rFont val="Arial"/>
      </rPr>
      <t>ANTWORT</t>
    </r>
  </si>
  <si>
    <r>
      <rPr>
        <b/>
        <sz val="9"/>
        <color rgb="FFE7E6E6" tint="-0.49995422223578601"/>
        <rFont val="Arial"/>
        <family val="2"/>
      </rPr>
      <t>EMPFOHLEN</t>
    </r>
  </si>
  <si>
    <r>
      <rPr>
        <b/>
        <sz val="11"/>
        <color theme="1"/>
        <rFont val="Arial"/>
      </rPr>
      <t>Geschätztes Chataufkommen</t>
    </r>
  </si>
  <si>
    <r>
      <rPr>
        <sz val="11"/>
        <rFont val="Arial"/>
      </rPr>
      <t>Planen Sie, reaktiven oder proaktiven Chat zu bieten?</t>
    </r>
  </si>
  <si>
    <r>
      <rPr>
        <b/>
        <sz val="12"/>
        <rFont val="Arial"/>
        <family val="2"/>
      </rPr>
      <t>Reaktiv</t>
    </r>
  </si>
  <si>
    <r>
      <rPr>
        <sz val="9"/>
        <color rgb="FFE7E6E6" tint="-0.49995422223578601"/>
        <rFont val="Arial"/>
        <family val="2"/>
      </rPr>
      <t>Reaktiv</t>
    </r>
  </si>
  <si>
    <r>
      <rPr>
        <i/>
        <sz val="9"/>
        <rFont val="Arial"/>
      </rPr>
      <t>Reaktiver Chat findet statt, wenn ein Kunde auf das Chat-Widget klickt, um einen Chat zu starten, und ein Agent antwortet. Proaktiver Chat hingegen gibt Ihren Agenten die Möglichkeit, Kunden basierend auf bestimmten Kriterien zum Chat einzuladen. Bedenken Sie, dass proaktiver Chat die Anzahl eingehender Chats deutlich erhöht. Wenn Sie noch nicht viel Erfahrung mit der Bereitstellung von Chat haben, sollten Sie zunächst mit reaktivem Chat beginnen, bevor Sie proaktiven Chat anbieten.</t>
    </r>
  </si>
  <si>
    <r>
      <rPr>
        <b/>
        <sz val="11"/>
        <rFont val="Arial"/>
      </rPr>
      <t>Zu welchen Zeiten soll Chat auf Ihrer Website verfügbar sein?</t>
    </r>
  </si>
  <si>
    <r>
      <rPr>
        <sz val="10"/>
        <color rgb="FF000000"/>
        <rFont val="Arial"/>
      </rPr>
      <t>bis</t>
    </r>
  </si>
  <si>
    <r>
      <rPr>
        <sz val="9"/>
        <color rgb="FFE7E6E6" tint="-0.49995422223578601"/>
        <rFont val="Arial"/>
        <family val="2"/>
      </rPr>
      <t>09:00 bis 17:00</t>
    </r>
  </si>
  <si>
    <r>
      <rPr>
        <i/>
        <sz val="9"/>
        <rFont val="Arial"/>
      </rPr>
      <t>„Chatverfügbarkeit“
Anfänglich sollten Sie die Anzahl von Stunden beschränken, zu denen Sie Live-Chat auf Ihrer Website bereitstellen. Eine gute Faustregel ist, sich an einen typischen Achtstundentag zu halten, etwa 9 bis 17 Uhr. So bleibt Chat auf einem überschaubaren Maß und Chat-Agenten sind nur für den enstprechenden achtstündigen Zeitraum erforderlich.</t>
    </r>
  </si>
  <si>
    <r>
      <rPr>
        <b/>
        <sz val="11"/>
        <rFont val="Arial"/>
        <family val="2"/>
      </rPr>
      <t xml:space="preserve">Wie viele Website-Besucher erwarten Sie im Zeitraum, in dem Chat verfügbar ist? </t>
    </r>
  </si>
  <si>
    <r>
      <rPr>
        <i/>
        <sz val="9"/>
        <rFont val="Arial"/>
        <family val="2"/>
      </rPr>
      <t>"Anzahl von Website-Besuchern"
Verwenden Sie ein Tool wie Google Analytics, um herauszufinden, wie viele Einzelbesucher Sie in dem Zeitraum haben, in dem Chat verfügbar ist (etwa zwischen 9 und 17 Uhr). Sie können eine Zahl für die gesamte Site angeben oder nur für die Seiten, auf denen Chat verfügbar ist.</t>
    </r>
  </si>
  <si>
    <r>
      <rPr>
        <b/>
        <sz val="11"/>
        <rFont val="Arial"/>
      </rPr>
      <t>Gesamtprozentsatz der Kunden, die um Chat bitten</t>
    </r>
  </si>
  <si>
    <r>
      <rPr>
        <i/>
        <sz val="9"/>
        <color rgb="FF000000"/>
        <rFont val="Arial"/>
      </rPr>
      <t>Unsere Forschung hat ergeben, dass bei reaktivem Chat 10 % der Website-Besucher um Chat bitten und bei proaktivem Chat 15 %.</t>
    </r>
  </si>
  <si>
    <r>
      <rPr>
        <b/>
        <sz val="11"/>
        <color theme="0"/>
        <rFont val="Arial"/>
        <family val="2"/>
      </rPr>
      <t xml:space="preserve">Geschätztes Chataufkommen </t>
    </r>
  </si>
  <si>
    <r>
      <rPr>
        <i/>
        <sz val="9"/>
        <rFont val="Arial"/>
      </rPr>
      <t>Anzahl der Website-Besucher * Gesamtprozentsatz der Kunden, die um Chat bitten</t>
    </r>
  </si>
  <si>
    <r>
      <rPr>
        <b/>
        <sz val="11"/>
        <color theme="1"/>
        <rFont val="Arial"/>
      </rPr>
      <t>Geschätzte Anzahl von Chats pro Stunde</t>
    </r>
  </si>
  <si>
    <r>
      <rPr>
        <b/>
        <sz val="11"/>
        <rFont val="Arial"/>
        <family val="2"/>
      </rPr>
      <t>Chatverfügbarkeit (in Stunden)</t>
    </r>
  </si>
  <si>
    <r>
      <rPr>
        <i/>
        <sz val="9"/>
        <rFont val="Arial"/>
        <family val="2"/>
      </rPr>
      <t>Anzahl der Stunden, in denen Chat auf Ihrer Website verfügbar ist (beruhend auf Ihrer Auswahl oben)</t>
    </r>
  </si>
  <si>
    <r>
      <rPr>
        <b/>
        <sz val="11"/>
        <color theme="0"/>
        <rFont val="Arial"/>
      </rPr>
      <t>Geschätzte Anzahl von Chats pro Stunde</t>
    </r>
  </si>
  <si>
    <r>
      <rPr>
        <i/>
        <sz val="9"/>
        <rFont val="Arial"/>
      </rPr>
      <t>Geschätztes tägliches Chatvolumen / Chatverfügbarkeit</t>
    </r>
  </si>
  <si>
    <r>
      <rPr>
        <b/>
        <sz val="11"/>
        <color theme="1"/>
        <rFont val="Arial"/>
      </rPr>
      <t>Geschätzte Anzahl von Agenten</t>
    </r>
  </si>
  <si>
    <r>
      <rPr>
        <b/>
        <sz val="11"/>
        <rFont val="Arial"/>
      </rPr>
      <t>Wie lange (in Minuten) sollen Agenten mit einem einzelnen Chat verbringen?</t>
    </r>
  </si>
  <si>
    <r>
      <rPr>
        <i/>
        <sz val="9"/>
        <rFont val="Arial"/>
      </rPr>
      <t>„Durchschnittliche Chatdauer“
Ein Agent verbringt durchschnittlich 14 Minuten mit dem Lösen eines Kundenproblems. Dies hängt jedoch von einer Reihe von Faktoren ab, darunter Komplexität der Anfrage und Kenntnisstand des Agenten. Geben Sie an, wie lange Ihre Agenten jeweils mit einem Kunden chatten sollen. Nehmen Sie ggf. Anpassungen vor.</t>
    </r>
  </si>
  <si>
    <r>
      <rPr>
        <b/>
        <sz val="11"/>
        <rFont val="Arial"/>
      </rPr>
      <t>Wie viele Chats soll ein Agent gleichzeitig betreuen?</t>
    </r>
  </si>
  <si>
    <r>
      <rPr>
        <i/>
        <sz val="9"/>
        <rFont val="Arial"/>
      </rPr>
      <t>„Chats gleichzeitig“ 
Dieser Wert lässt Rückschlüsse auf den Kenntnisstand Ihrer Agenten zu. Laut einer Studie von Gartner können erfahrene Agenten mit Zugriff auf eine solide Wissensdatenbank bis zu 6 Chats gleichzeitig betreuen. Bei weniger erfahrenen Agenten sind es nur rund 1-2.</t>
    </r>
  </si>
  <si>
    <r>
      <rPr>
        <b/>
        <sz val="14"/>
        <color theme="0"/>
        <rFont val="Arial"/>
      </rPr>
      <t>Empfohlene Anzahl der Agenten</t>
    </r>
  </si>
  <si>
    <r>
      <rPr>
        <i/>
        <sz val="9"/>
        <rFont val="Arial"/>
      </rPr>
      <t>(Geschätzte Chats pro Stunde * Durchschnittliche Chatdauer/60) / Chats gleichzeitig</t>
    </r>
  </si>
  <si>
    <r>
      <rPr>
        <sz val="10"/>
        <color rgb="FF000000"/>
        <rFont val="Arial"/>
      </rPr>
      <t xml:space="preserve">Diese Formel ergibt lediglich einen Richtwert und ignoriert Faktoren wie Pausen, mehrere Schichten und stark variierende Kundenanforderungen.
Sobald Sie Ihren Personalbedarf ermittelt haben, sollten Sie die Wartezeit und Kundenzufriedenheit kontinuierlich überwachen, um sicherzustellen, dass Sie auch wirklich die richtige Anzahl von Agenten haben. Erfahrungsgemäß sinkt die Kundenzufriedenheit für Live-Chat, je mehr Chats ein Agent gleichzeitig zu betreuen hat und je mehr sich die Wartezeit erhöht. </t>
    </r>
  </si>
  <si>
    <r>
      <rPr>
        <sz val="22"/>
        <color theme="0"/>
        <rFont val="Arial"/>
      </rPr>
      <t xml:space="preserve">Zopim Chat 
Personalbedarfsrechner
</t>
    </r>
    <r>
      <rPr>
        <sz val="12"/>
        <color theme="0"/>
        <rFont val="Arial"/>
      </rPr>
      <t>JAN 2016</t>
    </r>
  </si>
  <si>
    <r>
      <rPr>
        <sz val="10"/>
        <color rgb="FF000000"/>
        <rFont val="Arial"/>
      </rPr>
      <t>Jede Organisation hat ihre eigenen Anforderungen an den Support und daher unterschiedlichen Personalbedarf. Zur Vereinfachung Ihrer Entscheidung haben wir nachfolgend eine Liste von Punkten zusammengestellt, die Sie berücksichtigen sollten, um zu bestimmen, wie viele Chat-Agenten für Ihr Supportteam erforderlich sind. Wenn Sie diesen Personalbedarfsrechner ausfüllen, können Sie einen allgemeinen Plan ausarbeiten, um zu gewährleisten, dass Ihre Kunden den bestmöglichen Service erhalten.
Letztendlich gibt es zahlreiche Faktoren, die Einfluss auf den Personalbedarf haben; dieser Rechner sollte also nur als Orientierungshilfe herangezogen werden.</t>
    </r>
  </si>
  <si>
    <r>
      <rPr>
        <sz val="10"/>
        <color rgb="FFED7D31"/>
        <rFont val="Arial"/>
      </rPr>
      <t>Beantworten Sie die Fragen unten, indem Sie die orangefarbenen Felder ausfüllen.</t>
    </r>
  </si>
  <si>
    <r>
      <rPr>
        <b/>
        <sz val="12"/>
        <rFont val="Arial"/>
      </rPr>
      <t>FRAGEN ZUM PERSONALBEDARF</t>
    </r>
  </si>
  <si>
    <r>
      <rPr>
        <b/>
        <sz val="12"/>
        <rFont val="Arial"/>
      </rPr>
      <t>ANTWORT</t>
    </r>
  </si>
  <si>
    <r>
      <rPr>
        <b/>
        <sz val="9"/>
        <color rgb="FFE7E6E6" tint="-0.49995422223578601"/>
        <rFont val="Arial"/>
        <family val="2"/>
      </rPr>
      <t>EMPFOHLEN</t>
    </r>
  </si>
  <si>
    <r>
      <rPr>
        <b/>
        <sz val="11"/>
        <color theme="1"/>
        <rFont val="Arial"/>
      </rPr>
      <t>Geschätztes Chataufkommen</t>
    </r>
  </si>
  <si>
    <r>
      <rPr>
        <b/>
        <sz val="11"/>
        <rFont val="Arial"/>
      </rPr>
      <t>Zu welchen Zeiten soll Chat auf Ihrer Website verfügbar sein?</t>
    </r>
  </si>
  <si>
    <r>
      <rPr>
        <sz val="10"/>
        <color rgb="FF000000"/>
        <rFont val="Arial"/>
      </rPr>
      <t>bis</t>
    </r>
  </si>
  <si>
    <r>
      <rPr>
        <sz val="9"/>
        <color rgb="FFE7E6E6" tint="-0.49995422223578601"/>
        <rFont val="Arial"/>
        <family val="2"/>
      </rPr>
      <t>09:00 bis 17:00</t>
    </r>
  </si>
  <si>
    <r>
      <rPr>
        <i/>
        <sz val="9"/>
        <rFont val="Arial"/>
      </rPr>
      <t>„Chatverfügbarkeit“
Anfänglich sollten Sie die Anzahl von Stunden beschränken, zu denen Sie Live-Chat auf Ihrer Website bereitstellen. Eine gute Faustregel ist, sich an einen typischen Achtstundentag zu halten, etwa 9 bis 17 Uhr. So bleibt Chat auf einem überschaubaren Maß und Chat-Agenten sind nur für den enstprechenden achtstündigen Zeitraum erforderlich.</t>
    </r>
  </si>
  <si>
    <r>
      <rPr>
        <b/>
        <sz val="11"/>
        <rFont val="Arial"/>
        <family val="2"/>
      </rPr>
      <t>Wie viele Supportinteraktionen betreuen Sie in der Regel in diesem Zeitraum?</t>
    </r>
  </si>
  <si>
    <r>
      <rPr>
        <b/>
        <sz val="11"/>
        <rFont val="Arial"/>
      </rPr>
      <t>Gesamtprozentsatz der Supportinteraktionen im Chatkanal</t>
    </r>
  </si>
  <si>
    <r>
      <rPr>
        <b/>
        <sz val="11"/>
        <color theme="0"/>
        <rFont val="Arial"/>
        <family val="2"/>
      </rPr>
      <t xml:space="preserve">Geschätztes Chataufkommen </t>
    </r>
  </si>
  <si>
    <r>
      <rPr>
        <i/>
        <sz val="9"/>
        <rFont val="Arial"/>
      </rPr>
      <t>Anzahl der Website-Besucher * Gesamtprozentsatz der Kunden, die um Chat bitten</t>
    </r>
  </si>
  <si>
    <r>
      <rPr>
        <b/>
        <sz val="11"/>
        <color theme="1"/>
        <rFont val="Arial"/>
      </rPr>
      <t>Geschätzte Anzahl von Chats pro Stunde</t>
    </r>
  </si>
  <si>
    <r>
      <rPr>
        <b/>
        <sz val="11"/>
        <rFont val="Arial"/>
        <family val="2"/>
      </rPr>
      <t>Chatverfügbarkeit (in Stunden)</t>
    </r>
  </si>
  <si>
    <r>
      <rPr>
        <i/>
        <sz val="9"/>
        <rFont val="Arial"/>
        <family val="2"/>
      </rPr>
      <t>Anzahl der Stunden, in denen Chat auf Ihrer Website verfügbar ist (beruhend auf Ihrer Auswahl oben)</t>
    </r>
  </si>
  <si>
    <r>
      <rPr>
        <b/>
        <sz val="11"/>
        <color theme="0"/>
        <rFont val="Arial"/>
      </rPr>
      <t>Geschätzte Anzahl von Chats pro Stunde</t>
    </r>
  </si>
  <si>
    <r>
      <rPr>
        <i/>
        <sz val="9"/>
        <rFont val="Arial"/>
      </rPr>
      <t>Geschätztes tägliches Chatvolumen / Chatverfügbarkeit</t>
    </r>
  </si>
  <si>
    <r>
      <rPr>
        <b/>
        <sz val="11"/>
        <color theme="1"/>
        <rFont val="Arial"/>
      </rPr>
      <t>Geschätzte Anzahl von Agenten</t>
    </r>
  </si>
  <si>
    <r>
      <rPr>
        <b/>
        <sz val="11"/>
        <rFont val="Arial"/>
      </rPr>
      <t>Wie lange (in Minuten) sollen Agenten mit einem einzelnen Chat verbringen?</t>
    </r>
  </si>
  <si>
    <r>
      <rPr>
        <i/>
        <sz val="9"/>
        <rFont val="Arial"/>
      </rPr>
      <t>„Durchschnittliche Chatdauer“
Ein Agent verbringt durchschnittlich 14 Minuten mit dem Lösen eines Kundenproblems. Dies hängt jedoch von einer Reihe von Faktoren ab, darunter Komplexität der Anfrage und Kenntnisstand des Agenten. Geben Sie an, wie lange Ihre Agenten jeweils mit einem Kunden chatten sollen. Nehmen Sie ggf. Anpassungen vor.</t>
    </r>
  </si>
  <si>
    <r>
      <rPr>
        <b/>
        <sz val="11"/>
        <rFont val="Arial"/>
      </rPr>
      <t>Wie viele Chats soll ein Agent gleichzeitig betreuen?</t>
    </r>
  </si>
  <si>
    <r>
      <rPr>
        <i/>
        <sz val="9"/>
        <rFont val="Arial"/>
      </rPr>
      <t>„Chats gleichzeitig“ 
Dieser Wert lässt Rückschlüsse auf den Kenntnisstand Ihrer Agenten zu. Laut einer Studie von Gartner können erfahrene Agenten mit Zugriff auf eine solide Wissensdatenbank bis zu 6 Chats gleichzeitig betreuen. Bei weniger erfahrenen Agenten sind es nur rund 1-2.</t>
    </r>
  </si>
  <si>
    <r>
      <rPr>
        <b/>
        <sz val="14"/>
        <color theme="0"/>
        <rFont val="Arial"/>
      </rPr>
      <t>Empfohlene Anzahl der Agenten</t>
    </r>
  </si>
  <si>
    <r>
      <rPr>
        <i/>
        <sz val="9"/>
        <rFont val="Arial"/>
      </rPr>
      <t>(Geschätzte Chats pro Stunde * Durchschnittliche Chatdauer/60) / Chats gleichzeitig</t>
    </r>
  </si>
  <si>
    <r>
      <rPr>
        <sz val="10"/>
        <color rgb="FF000000"/>
        <rFont val="Arial"/>
      </rPr>
      <t xml:space="preserve">Diese Formel ergibt lediglich einen Richtwert und ignoriert Faktoren wie Pausen, mehrere Schichten und stark variierende Kundenanforderungen.
Sobald Sie Ihren Personalbedarf ermittelt haben, sollten Sie die Wartezeit und Kundenzufriedenheit kontinuierlich überwachen, um sicherzustellen, dass Sie auch wirklich die richtige Anzahl von Agenten haben. Erfahrungsgemäß sinkt die Kundenzufriedenheit für Live-Chat, je mehr Chats ein Agent gleichzeitig zu betreuen hat und je mehr sich die Wartezeit erhöht. </t>
    </r>
  </si>
  <si>
    <r>
      <rPr>
        <sz val="10"/>
        <color theme="0"/>
        <rFont val="Arial"/>
      </rPr>
      <t>ZENDESK CHAT  •  JAN 2016</t>
    </r>
    <r>
      <rPr>
        <sz val="22"/>
        <color theme="0"/>
        <rFont val="Arial"/>
      </rPr>
      <t xml:space="preserve">
Personalbedarfsrechner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</si>
</sst>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h:mm;@"/>
  </numFmts>
  <fonts count="37" x14ac:knownFonts="1">
    <font>
      <sz val="10"/>
      <color rgb="FF000000"/>
      <name val="Arial"/>
    </font>
    <font>
      <sz val="11"/>
      <color theme="1"/>
      <name val="Calibri"/>
      <family val="2"/>
      <scheme val="minor"/>
    </font>
    <font>
      <sz val="10"/>
      <color rgb="FF000000"/>
      <name val="Arial"/>
    </font>
    <font>
      <sz val="11"/>
      <color rgb="FF9C0006"/>
      <name val="Calibri"/>
      <family val="2"/>
      <scheme val="minor"/>
    </font>
    <font>
      <sz val="22"/>
      <color theme="0"/>
      <name val="Arial"/>
    </font>
    <font>
      <sz val="12"/>
      <color theme="0"/>
      <name val="Arial"/>
    </font>
    <font>
      <sz val="10"/>
      <color theme="5"/>
      <name val="Arial"/>
    </font>
    <font>
      <b/>
      <sz val="12"/>
      <name val="Arial"/>
    </font>
    <font>
      <b/>
      <sz val="11"/>
      <name val="Arial"/>
    </font>
    <font>
      <b/>
      <sz val="10"/>
      <name val="Arial"/>
    </font>
    <font>
      <b/>
      <sz val="11"/>
      <color theme="1"/>
      <name val="Arial"/>
    </font>
    <font>
      <sz val="11"/>
      <name val="Arial"/>
    </font>
    <font>
      <sz val="10"/>
      <name val="Arial"/>
    </font>
    <font>
      <b/>
      <sz val="11"/>
      <color rgb="FF000000"/>
      <name val="Arial"/>
    </font>
    <font>
      <i/>
      <sz val="9"/>
      <name val="Arial"/>
    </font>
    <font>
      <i/>
      <sz val="11"/>
      <name val="Arial"/>
    </font>
    <font>
      <sz val="9"/>
      <name val="Arial"/>
    </font>
    <font>
      <i/>
      <sz val="9"/>
      <color rgb="FF000000"/>
      <name val="Arial"/>
    </font>
    <font>
      <b/>
      <sz val="11"/>
      <color theme="0"/>
      <name val="Arial"/>
    </font>
    <font>
      <b/>
      <sz val="14"/>
      <color theme="0"/>
      <name val="Arial"/>
    </font>
    <font>
      <sz val="10"/>
      <color theme="0"/>
      <name val="Arial"/>
    </font>
    <font>
      <b/>
      <sz val="9"/>
      <name val="Arial"/>
    </font>
    <font>
      <sz val="9"/>
      <color rgb="FF000000"/>
      <name val="Arial"/>
    </font>
    <font>
      <b/>
      <sz val="9"/>
      <color rgb="FF000000"/>
      <name val="Arial"/>
    </font>
    <font>
      <b/>
      <sz val="11"/>
      <color theme="0" tint="-4.9989318521683403E-2"/>
      <name val="Arial"/>
    </font>
    <font>
      <b/>
      <sz val="12"/>
      <name val="Arial"/>
      <family val="2"/>
    </font>
    <font>
      <i/>
      <sz val="9"/>
      <name val="Arial"/>
      <family val="2"/>
    </font>
    <font>
      <b/>
      <sz val="11"/>
      <name val="Arial"/>
      <family val="2"/>
    </font>
    <font>
      <b/>
      <sz val="11"/>
      <color theme="0" tint="-4.9989318521683403E-2"/>
      <name val="Arial"/>
      <family val="2"/>
    </font>
    <font>
      <b/>
      <sz val="11"/>
      <color theme="2" tint="-0.499984740745262"/>
      <name val="Arial"/>
      <family val="2"/>
    </font>
    <font>
      <b/>
      <sz val="12"/>
      <color theme="2" tint="-0.499984740745262"/>
      <name val="Arial"/>
      <family val="2"/>
    </font>
    <font>
      <sz val="9"/>
      <color theme="2" tint="-0.499984740745262"/>
      <name val="Arial"/>
      <family val="2"/>
    </font>
    <font>
      <b/>
      <sz val="9"/>
      <color theme="2" tint="-0.499984740745262"/>
      <name val="Arial"/>
      <family val="2"/>
    </font>
    <font>
      <sz val="10"/>
      <color rgb="FFED7D31"/>
      <name val="Arial"/>
    </font>
    <font>
      <b/>
      <sz val="9"/>
      <color rgb="FFE7E6E6" tint="-0.49995422223578601"/>
      <name val="Arial"/>
      <family val="2"/>
    </font>
    <font>
      <sz val="9"/>
      <color rgb="FFE7E6E6" tint="-0.49995422223578601"/>
      <name val="Arial"/>
      <family val="2"/>
    </font>
    <font>
      <b/>
      <sz val="11"/>
      <color theme="0"/>
      <name val="Arial"/>
      <family val="2"/>
    </font>
  </fonts>
  <fills count="13">
    <fill>
      <patternFill patternType="none"/>
    </fill>
    <fill>
      <patternFill patternType="gray125"/>
    </fill>
    <fill>
      <patternFill patternType="solid">
        <fgColor rgb="FFFFC7CE"/>
      </patternFill>
    </fill>
    <fill>
      <patternFill patternType="solid">
        <fgColor indexed="65"/>
        <bgColor theme="0"/>
      </patternFill>
    </fill>
    <fill>
      <patternFill patternType="solid">
        <fgColor theme="5" tint="0.59999389629810485"/>
        <bgColor theme="0"/>
      </patternFill>
    </fill>
    <fill>
      <patternFill patternType="solid">
        <fgColor rgb="FFFF7C80"/>
        <bgColor theme="0"/>
      </patternFill>
    </fill>
    <fill>
      <patternFill patternType="solid">
        <fgColor theme="0"/>
        <bgColor theme="0"/>
      </patternFill>
    </fill>
    <fill>
      <patternFill patternType="solid">
        <fgColor theme="9" tint="0.39997558519241921"/>
        <bgColor theme="0"/>
      </patternFill>
    </fill>
    <fill>
      <patternFill patternType="solid">
        <fgColor theme="6" tint="0.59999389629810485"/>
        <bgColor indexed="65"/>
      </patternFill>
    </fill>
    <fill>
      <patternFill patternType="solid">
        <fgColor theme="1" tint="0.249977111117893"/>
        <bgColor theme="0"/>
      </patternFill>
    </fill>
    <fill>
      <patternFill patternType="solid">
        <fgColor theme="0" tint="-0.14999847407452621"/>
        <bgColor theme="0"/>
      </patternFill>
    </fill>
    <fill>
      <patternFill patternType="solid">
        <fgColor theme="0" tint="-4.9989318521683403E-2"/>
        <bgColor indexed="64"/>
      </patternFill>
    </fill>
    <fill>
      <patternFill patternType="solid">
        <fgColor theme="1" tint="0.499984740745262"/>
        <bgColor theme="0"/>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0" fontId="3" fillId="2" borderId="0" applyNumberFormat="0" applyBorder="0" applyAlignment="0" applyProtection="0"/>
    <xf numFmtId="0" fontId="1" fillId="8" borderId="0" applyNumberFormat="0" applyBorder="0" applyAlignment="0" applyProtection="0"/>
    <xf numFmtId="9" fontId="2" fillId="0" borderId="0" applyFont="0" applyFill="0" applyBorder="0" applyAlignment="0" applyProtection="0"/>
  </cellStyleXfs>
  <cellXfs count="92">
    <xf numFmtId="0" fontId="0" fillId="0" borderId="0" xfId="0" applyFont="1" applyAlignment="1"/>
    <xf numFmtId="0" fontId="0" fillId="3" borderId="0" xfId="0" applyFont="1" applyFill="1" applyAlignment="1">
      <alignment vertical="center"/>
    </xf>
    <xf numFmtId="0" fontId="4" fillId="3" borderId="0" xfId="0" applyFont="1" applyFill="1" applyAlignment="1">
      <alignment vertical="center" wrapText="1"/>
    </xf>
    <xf numFmtId="0" fontId="6" fillId="3" borderId="0" xfId="0" applyFont="1" applyFill="1" applyAlignment="1">
      <alignment vertical="center"/>
    </xf>
    <xf numFmtId="2" fontId="9" fillId="3" borderId="0" xfId="0" applyNumberFormat="1" applyFont="1" applyFill="1" applyAlignment="1">
      <alignment vertical="center"/>
    </xf>
    <xf numFmtId="2" fontId="8" fillId="3" borderId="0" xfId="0" applyNumberFormat="1" applyFont="1" applyFill="1" applyAlignment="1">
      <alignment horizontal="left" vertical="center"/>
    </xf>
    <xf numFmtId="2" fontId="9" fillId="3" borderId="0" xfId="0" applyNumberFormat="1" applyFont="1" applyFill="1" applyAlignment="1">
      <alignment horizontal="center" vertical="center"/>
    </xf>
    <xf numFmtId="2" fontId="8" fillId="3" borderId="0" xfId="0" applyNumberFormat="1" applyFont="1" applyFill="1" applyAlignment="1">
      <alignment vertical="center" wrapText="1"/>
    </xf>
    <xf numFmtId="2" fontId="11" fillId="3" borderId="0" xfId="0" applyNumberFormat="1" applyFont="1" applyFill="1" applyAlignment="1">
      <alignment vertical="center"/>
    </xf>
    <xf numFmtId="2" fontId="12" fillId="3" borderId="0" xfId="0" applyNumberFormat="1" applyFont="1" applyFill="1" applyAlignment="1">
      <alignment vertical="center"/>
    </xf>
    <xf numFmtId="0" fontId="13" fillId="3" borderId="0" xfId="0" applyFont="1" applyFill="1" applyAlignment="1">
      <alignment vertical="center"/>
    </xf>
    <xf numFmtId="2" fontId="14" fillId="3" borderId="0" xfId="0" applyNumberFormat="1" applyFont="1" applyFill="1" applyAlignment="1">
      <alignment vertical="center" wrapText="1"/>
    </xf>
    <xf numFmtId="0" fontId="13" fillId="3" borderId="0" xfId="0" applyFont="1" applyFill="1" applyAlignment="1">
      <alignment horizontal="center" vertical="center"/>
    </xf>
    <xf numFmtId="1" fontId="16" fillId="3" borderId="0" xfId="0" applyNumberFormat="1" applyFont="1" applyFill="1" applyAlignment="1">
      <alignment horizontal="center" vertical="center"/>
    </xf>
    <xf numFmtId="2" fontId="8" fillId="3" borderId="0" xfId="0" applyNumberFormat="1" applyFont="1" applyFill="1" applyAlignment="1">
      <alignment vertical="center"/>
    </xf>
    <xf numFmtId="0" fontId="17" fillId="3" borderId="0" xfId="0" applyFont="1" applyFill="1" applyAlignment="1">
      <alignment vertical="center" wrapText="1"/>
    </xf>
    <xf numFmtId="9" fontId="11" fillId="3" borderId="0" xfId="0" applyNumberFormat="1" applyFont="1" applyFill="1" applyAlignment="1">
      <alignment horizontal="center" vertical="center"/>
    </xf>
    <xf numFmtId="2" fontId="8" fillId="7" borderId="0" xfId="0" applyNumberFormat="1" applyFont="1" applyFill="1" applyAlignment="1">
      <alignment vertical="center"/>
    </xf>
    <xf numFmtId="4" fontId="8" fillId="7" borderId="0" xfId="1" applyNumberFormat="1" applyFont="1" applyFill="1" applyAlignment="1">
      <alignment horizontal="center" vertical="center"/>
    </xf>
    <xf numFmtId="2" fontId="14" fillId="6" borderId="0" xfId="0" applyNumberFormat="1" applyFont="1" applyFill="1" applyAlignment="1">
      <alignment vertical="center" wrapText="1"/>
    </xf>
    <xf numFmtId="2" fontId="18" fillId="6" borderId="0" xfId="0" applyNumberFormat="1" applyFont="1" applyFill="1" applyAlignment="1">
      <alignment vertical="center"/>
    </xf>
    <xf numFmtId="43" fontId="18" fillId="6" borderId="0" xfId="1" applyFont="1" applyFill="1" applyAlignment="1">
      <alignment vertical="center"/>
    </xf>
    <xf numFmtId="2" fontId="14" fillId="3" borderId="0" xfId="0" applyNumberFormat="1" applyFont="1" applyFill="1" applyAlignment="1">
      <alignment vertical="center"/>
    </xf>
    <xf numFmtId="2" fontId="15" fillId="3" borderId="0" xfId="0" applyNumberFormat="1" applyFont="1" applyFill="1" applyAlignment="1">
      <alignment vertical="center"/>
    </xf>
    <xf numFmtId="0" fontId="0" fillId="0" borderId="0" xfId="0" applyFont="1" applyFill="1" applyAlignment="1">
      <alignment vertical="center"/>
    </xf>
    <xf numFmtId="0" fontId="22" fillId="3" borderId="0" xfId="0" applyFont="1" applyFill="1" applyAlignment="1">
      <alignment vertical="center"/>
    </xf>
    <xf numFmtId="2" fontId="21" fillId="3" borderId="0" xfId="0" applyNumberFormat="1" applyFont="1" applyFill="1" applyAlignment="1">
      <alignment horizontal="center" vertical="center"/>
    </xf>
    <xf numFmtId="2" fontId="16" fillId="3" borderId="0" xfId="0" applyNumberFormat="1" applyFont="1" applyFill="1" applyAlignment="1">
      <alignment vertical="center"/>
    </xf>
    <xf numFmtId="0" fontId="23" fillId="3" borderId="0" xfId="0" applyFont="1" applyFill="1" applyAlignment="1">
      <alignment horizontal="center" vertical="center"/>
    </xf>
    <xf numFmtId="0" fontId="22" fillId="0" borderId="0" xfId="0" applyFont="1" applyFill="1" applyAlignment="1">
      <alignment vertical="center"/>
    </xf>
    <xf numFmtId="2" fontId="16" fillId="3" borderId="0" xfId="0" applyNumberFormat="1" applyFont="1" applyFill="1" applyAlignment="1">
      <alignment vertical="center" wrapText="1"/>
    </xf>
    <xf numFmtId="1" fontId="16" fillId="3" borderId="0" xfId="0" applyNumberFormat="1" applyFont="1" applyFill="1" applyBorder="1" applyAlignment="1">
      <alignment horizontal="center" vertical="center"/>
    </xf>
    <xf numFmtId="0" fontId="0" fillId="3" borderId="0" xfId="0" applyFont="1" applyFill="1" applyAlignment="1">
      <alignment horizontal="left" vertical="center" wrapText="1"/>
    </xf>
    <xf numFmtId="2" fontId="7" fillId="10" borderId="0" xfId="0" applyNumberFormat="1" applyFont="1" applyFill="1" applyAlignment="1">
      <alignment horizontal="center" vertical="center"/>
    </xf>
    <xf numFmtId="0" fontId="10" fillId="11" borderId="0" xfId="3" applyFont="1" applyFill="1" applyBorder="1" applyAlignment="1">
      <alignment horizontal="center" vertical="center"/>
    </xf>
    <xf numFmtId="2" fontId="24" fillId="12" borderId="0" xfId="0" applyNumberFormat="1" applyFont="1" applyFill="1" applyAlignment="1">
      <alignment horizontal="left" vertical="center" indent="2"/>
    </xf>
    <xf numFmtId="2" fontId="24" fillId="12" borderId="0" xfId="0" applyNumberFormat="1" applyFont="1" applyFill="1" applyAlignment="1">
      <alignment vertical="center"/>
    </xf>
    <xf numFmtId="2" fontId="26" fillId="3" borderId="0" xfId="0" applyNumberFormat="1" applyFont="1" applyFill="1" applyAlignment="1">
      <alignment vertical="center" wrapText="1"/>
    </xf>
    <xf numFmtId="2" fontId="10" fillId="11" borderId="0" xfId="3" applyNumberFormat="1" applyFont="1" applyFill="1" applyBorder="1" applyAlignment="1">
      <alignment horizontal="left" vertical="center"/>
    </xf>
    <xf numFmtId="9" fontId="11" fillId="3" borderId="0" xfId="0" applyNumberFormat="1" applyFont="1" applyFill="1" applyAlignment="1">
      <alignment horizontal="center" vertical="center"/>
    </xf>
    <xf numFmtId="2" fontId="16" fillId="3" borderId="0" xfId="0" applyNumberFormat="1" applyFont="1" applyFill="1" applyAlignment="1">
      <alignment horizontal="center" vertical="center"/>
    </xf>
    <xf numFmtId="0" fontId="0" fillId="3" borderId="0" xfId="0" applyFont="1" applyFill="1" applyAlignment="1">
      <alignment horizontal="left" vertical="center" wrapText="1"/>
    </xf>
    <xf numFmtId="2" fontId="10" fillId="11" borderId="0" xfId="3" applyNumberFormat="1" applyFont="1" applyFill="1" applyBorder="1" applyAlignment="1">
      <alignment horizontal="left" vertical="center"/>
    </xf>
    <xf numFmtId="1" fontId="16" fillId="3" borderId="0" xfId="0" applyNumberFormat="1" applyFont="1" applyFill="1" applyAlignment="1">
      <alignment horizontal="center" vertical="center"/>
    </xf>
    <xf numFmtId="0" fontId="0" fillId="3" borderId="0" xfId="0" applyFont="1" applyFill="1" applyAlignment="1">
      <alignment horizontal="left" vertical="center" wrapText="1"/>
    </xf>
    <xf numFmtId="9" fontId="11" fillId="3" borderId="0" xfId="0" applyNumberFormat="1" applyFont="1" applyFill="1" applyAlignment="1">
      <alignment vertical="center"/>
    </xf>
    <xf numFmtId="2" fontId="7" fillId="10" borderId="0" xfId="0" applyNumberFormat="1" applyFont="1" applyFill="1" applyAlignment="1">
      <alignment horizontal="center" vertical="center"/>
    </xf>
    <xf numFmtId="2" fontId="27" fillId="3" borderId="0" xfId="0" applyNumberFormat="1" applyFont="1" applyFill="1" applyAlignment="1">
      <alignment vertical="center" wrapText="1"/>
    </xf>
    <xf numFmtId="2" fontId="28" fillId="12" borderId="0" xfId="0" applyNumberFormat="1" applyFont="1" applyFill="1" applyAlignment="1">
      <alignment horizontal="left" vertical="center" indent="2"/>
    </xf>
    <xf numFmtId="9" fontId="29" fillId="3" borderId="0" xfId="0" applyNumberFormat="1" applyFont="1" applyFill="1" applyAlignment="1">
      <alignment horizontal="center" vertical="center"/>
    </xf>
    <xf numFmtId="2" fontId="32" fillId="0" borderId="0" xfId="0" applyNumberFormat="1" applyFont="1" applyFill="1" applyAlignment="1">
      <alignment horizontal="center" vertical="center"/>
    </xf>
    <xf numFmtId="1" fontId="31" fillId="3" borderId="0" xfId="0" applyNumberFormat="1" applyFont="1" applyFill="1" applyAlignment="1">
      <alignment horizontal="center" vertical="center"/>
    </xf>
    <xf numFmtId="0" fontId="0" fillId="3" borderId="0" xfId="0" applyFont="1" applyFill="1" applyAlignment="1">
      <alignment horizontal="center" vertical="center"/>
    </xf>
    <xf numFmtId="2" fontId="31" fillId="3" borderId="0" xfId="0" applyNumberFormat="1" applyFont="1" applyFill="1" applyAlignment="1">
      <alignment horizontal="center" vertical="center"/>
    </xf>
    <xf numFmtId="0" fontId="4" fillId="9" borderId="0" xfId="0" applyFont="1" applyFill="1" applyAlignment="1">
      <alignment horizontal="center" vertical="center" wrapText="1"/>
    </xf>
    <xf numFmtId="164" fontId="30" fillId="0" borderId="0" xfId="0" applyNumberFormat="1" applyFont="1" applyFill="1" applyBorder="1" applyAlignment="1" applyProtection="1">
      <alignment horizontal="center" vertical="center"/>
    </xf>
    <xf numFmtId="3" fontId="25" fillId="4" borderId="6" xfId="1" applyNumberFormat="1" applyFont="1" applyFill="1" applyBorder="1" applyAlignment="1" applyProtection="1">
      <alignment horizontal="center" vertical="center"/>
      <protection locked="0"/>
    </xf>
    <xf numFmtId="3" fontId="25" fillId="4" borderId="7" xfId="1" applyNumberFormat="1" applyFont="1" applyFill="1" applyBorder="1" applyAlignment="1" applyProtection="1">
      <alignment horizontal="center" vertical="center"/>
      <protection locked="0"/>
    </xf>
    <xf numFmtId="3" fontId="25" fillId="4" borderId="8" xfId="1" applyNumberFormat="1" applyFont="1" applyFill="1" applyBorder="1" applyAlignment="1" applyProtection="1">
      <alignment horizontal="center" vertical="center"/>
      <protection locked="0"/>
    </xf>
    <xf numFmtId="3" fontId="25" fillId="4" borderId="4" xfId="1" applyNumberFormat="1" applyFont="1" applyFill="1" applyBorder="1" applyAlignment="1" applyProtection="1">
      <alignment horizontal="center" vertical="center"/>
      <protection locked="0"/>
    </xf>
    <xf numFmtId="3" fontId="25" fillId="4" borderId="5" xfId="1" applyNumberFormat="1" applyFont="1" applyFill="1" applyBorder="1" applyAlignment="1" applyProtection="1">
      <alignment horizontal="center" vertical="center"/>
      <protection locked="0"/>
    </xf>
    <xf numFmtId="3" fontId="25" fillId="4" borderId="9" xfId="1" applyNumberFormat="1" applyFont="1" applyFill="1" applyBorder="1" applyAlignment="1" applyProtection="1">
      <alignment horizontal="center" vertical="center"/>
      <protection locked="0"/>
    </xf>
    <xf numFmtId="9" fontId="29" fillId="3" borderId="0" xfId="0" applyNumberFormat="1" applyFont="1" applyFill="1" applyAlignment="1">
      <alignment horizontal="center" vertical="center"/>
    </xf>
    <xf numFmtId="4" fontId="24" fillId="12" borderId="0" xfId="1" applyNumberFormat="1" applyFont="1" applyFill="1" applyAlignment="1">
      <alignment horizontal="center" vertical="center"/>
    </xf>
    <xf numFmtId="0" fontId="0" fillId="3" borderId="0" xfId="0" applyFont="1" applyFill="1" applyAlignment="1">
      <alignment horizontal="left" vertical="center" wrapText="1"/>
    </xf>
    <xf numFmtId="2" fontId="7" fillId="10" borderId="0" xfId="0" applyNumberFormat="1" applyFont="1" applyFill="1" applyAlignment="1">
      <alignment horizontal="center" vertical="center"/>
    </xf>
    <xf numFmtId="0" fontId="0" fillId="0" borderId="0" xfId="0" applyFont="1" applyAlignment="1">
      <alignment horizontal="left" vertical="center" wrapText="1"/>
    </xf>
    <xf numFmtId="2" fontId="10" fillId="11" borderId="0" xfId="3" applyNumberFormat="1" applyFont="1" applyFill="1" applyBorder="1" applyAlignment="1">
      <alignment horizontal="left" vertical="center"/>
    </xf>
    <xf numFmtId="1" fontId="31" fillId="3" borderId="3" xfId="0" applyNumberFormat="1" applyFont="1" applyFill="1" applyBorder="1" applyAlignment="1">
      <alignment horizontal="center" vertical="center"/>
    </xf>
    <xf numFmtId="1" fontId="16" fillId="3" borderId="0" xfId="0" applyNumberFormat="1" applyFont="1" applyFill="1" applyAlignment="1">
      <alignment horizontal="center" vertical="center"/>
    </xf>
    <xf numFmtId="2" fontId="25" fillId="4" borderId="6" xfId="0" applyNumberFormat="1" applyFont="1" applyFill="1" applyBorder="1" applyAlignment="1" applyProtection="1">
      <alignment horizontal="center" vertical="center"/>
      <protection locked="0"/>
    </xf>
    <xf numFmtId="2" fontId="25" fillId="4" borderId="7" xfId="0" applyNumberFormat="1" applyFont="1" applyFill="1" applyBorder="1" applyAlignment="1" applyProtection="1">
      <alignment horizontal="center" vertical="center"/>
      <protection locked="0"/>
    </xf>
    <xf numFmtId="2" fontId="25" fillId="4" borderId="8" xfId="0" applyNumberFormat="1" applyFont="1" applyFill="1" applyBorder="1" applyAlignment="1" applyProtection="1">
      <alignment horizontal="center" vertical="center"/>
      <protection locked="0"/>
    </xf>
    <xf numFmtId="2" fontId="25" fillId="4" borderId="4" xfId="0" applyNumberFormat="1" applyFont="1" applyFill="1" applyBorder="1" applyAlignment="1" applyProtection="1">
      <alignment horizontal="center" vertical="center"/>
      <protection locked="0"/>
    </xf>
    <xf numFmtId="2" fontId="25" fillId="4" borderId="5" xfId="0" applyNumberFormat="1" applyFont="1" applyFill="1" applyBorder="1" applyAlignment="1" applyProtection="1">
      <alignment horizontal="center" vertical="center"/>
      <protection locked="0"/>
    </xf>
    <xf numFmtId="2" fontId="25" fillId="4" borderId="9" xfId="0" applyNumberFormat="1" applyFont="1" applyFill="1" applyBorder="1" applyAlignment="1" applyProtection="1">
      <alignment horizontal="center" vertical="center"/>
      <protection locked="0"/>
    </xf>
    <xf numFmtId="2" fontId="19" fillId="5" borderId="0" xfId="2" applyNumberFormat="1" applyFont="1" applyFill="1" applyBorder="1" applyAlignment="1">
      <alignment horizontal="left" vertical="center" indent="2"/>
    </xf>
    <xf numFmtId="1" fontId="25" fillId="4" borderId="6" xfId="0" applyNumberFormat="1" applyFont="1" applyFill="1" applyBorder="1" applyAlignment="1" applyProtection="1">
      <alignment horizontal="center" vertical="center"/>
      <protection locked="0"/>
    </xf>
    <xf numFmtId="1" fontId="25" fillId="4" borderId="7" xfId="0" applyNumberFormat="1" applyFont="1" applyFill="1" applyBorder="1" applyAlignment="1" applyProtection="1">
      <alignment horizontal="center" vertical="center"/>
      <protection locked="0"/>
    </xf>
    <xf numFmtId="1" fontId="25" fillId="4" borderId="8" xfId="0" applyNumberFormat="1" applyFont="1" applyFill="1" applyBorder="1" applyAlignment="1" applyProtection="1">
      <alignment horizontal="center" vertical="center"/>
      <protection locked="0"/>
    </xf>
    <xf numFmtId="1" fontId="25" fillId="4" borderId="4" xfId="0" applyNumberFormat="1" applyFont="1" applyFill="1" applyBorder="1" applyAlignment="1" applyProtection="1">
      <alignment horizontal="center" vertical="center"/>
      <protection locked="0"/>
    </xf>
    <xf numFmtId="1" fontId="25" fillId="4" borderId="5" xfId="0" applyNumberFormat="1" applyFont="1" applyFill="1" applyBorder="1" applyAlignment="1" applyProtection="1">
      <alignment horizontal="center" vertical="center"/>
      <protection locked="0"/>
    </xf>
    <xf numFmtId="1" fontId="25" fillId="4" borderId="9" xfId="0" applyNumberFormat="1" applyFont="1" applyFill="1" applyBorder="1" applyAlignment="1" applyProtection="1">
      <alignment horizontal="center" vertical="center"/>
      <protection locked="0"/>
    </xf>
    <xf numFmtId="2" fontId="19" fillId="5" borderId="0" xfId="2" applyNumberFormat="1" applyFont="1" applyFill="1" applyBorder="1" applyAlignment="1">
      <alignment horizontal="center" vertical="center"/>
    </xf>
    <xf numFmtId="164" fontId="25" fillId="4" borderId="1" xfId="1" applyNumberFormat="1" applyFont="1" applyFill="1" applyBorder="1" applyAlignment="1" applyProtection="1">
      <alignment horizontal="center" vertical="center"/>
      <protection locked="0"/>
    </xf>
    <xf numFmtId="164" fontId="25" fillId="4" borderId="2" xfId="1" applyNumberFormat="1" applyFont="1" applyFill="1" applyBorder="1" applyAlignment="1" applyProtection="1">
      <alignment horizontal="center" vertical="center"/>
      <protection locked="0"/>
    </xf>
    <xf numFmtId="9" fontId="25" fillId="4" borderId="6" xfId="4" applyFont="1" applyFill="1" applyBorder="1" applyAlignment="1" applyProtection="1">
      <alignment horizontal="center" vertical="center"/>
      <protection locked="0"/>
    </xf>
    <xf numFmtId="9" fontId="25" fillId="4" borderId="7" xfId="4" applyFont="1" applyFill="1" applyBorder="1" applyAlignment="1" applyProtection="1">
      <alignment horizontal="center" vertical="center"/>
      <protection locked="0"/>
    </xf>
    <xf numFmtId="9" fontId="25" fillId="4" borderId="8" xfId="4" applyFont="1" applyFill="1" applyBorder="1" applyAlignment="1" applyProtection="1">
      <alignment horizontal="center" vertical="center"/>
      <protection locked="0"/>
    </xf>
    <xf numFmtId="9" fontId="25" fillId="4" borderId="4" xfId="4" applyFont="1" applyFill="1" applyBorder="1" applyAlignment="1" applyProtection="1">
      <alignment horizontal="center" vertical="center"/>
      <protection locked="0"/>
    </xf>
    <xf numFmtId="9" fontId="25" fillId="4" borderId="5" xfId="4" applyFont="1" applyFill="1" applyBorder="1" applyAlignment="1" applyProtection="1">
      <alignment horizontal="center" vertical="center"/>
      <protection locked="0"/>
    </xf>
    <xf numFmtId="9" fontId="25" fillId="4" borderId="9" xfId="4" applyFont="1" applyFill="1" applyBorder="1" applyAlignment="1" applyProtection="1">
      <alignment horizontal="center" vertical="center"/>
      <protection locked="0"/>
    </xf>
  </cellXfs>
  <cellStyles count="5">
    <cellStyle name="40% - Accent3" xfId="3" builtinId="39"/>
    <cellStyle name="Bad" xfId="2" builtinId="27"/>
    <cellStyle name="Comma" xfId="1" builtinId="3"/>
    <cellStyle name="Normal" xfId="0" builtinId="0"/>
    <cellStyle name="Percent" xfId="4" builtinId="5"/>
  </cellStyles>
  <dxfs count="0"/>
  <tableStyles count="0" defaultTableStyle="TableStyleMedium2" defaultPivotStyle="PivotStyleLight16"/>
  <colors>
    <mruColors>
      <color rgb="FFFF7C80"/>
      <color rgb="FF8600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topLeftCell="A7" zoomScale="115" zoomScaleNormal="115" zoomScalePageLayoutView="145" workbookViewId="0">
      <selection activeCell="D11" sqref="D11:F12"/>
    </sheetView>
  </sheetViews>
  <sheetFormatPr defaultColWidth="0" defaultRowHeight="0" customHeight="1" zeroHeight="1" x14ac:dyDescent="0.35"/>
  <cols>
    <col min="1" max="1" width="14.3984375" style="24" customWidth="1"/>
    <col min="2" max="2" width="81.265625" style="24" customWidth="1"/>
    <col min="3" max="3" width="6" style="24" customWidth="1"/>
    <col min="4" max="4" width="8.73046875" style="24" customWidth="1"/>
    <col min="5" max="5" width="4.3984375" style="24" customWidth="1"/>
    <col min="6" max="6" width="8.73046875" style="24" customWidth="1"/>
    <col min="7" max="7" width="15.59765625" style="29" customWidth="1"/>
    <col min="8" max="8" width="49.73046875" style="24" hidden="1" customWidth="1"/>
    <col min="9" max="9" width="14.3984375" style="24" customWidth="1"/>
    <col min="10" max="16384" width="14.3984375" style="24" hidden="1"/>
  </cols>
  <sheetData>
    <row r="1" spans="1:8" s="1" customFormat="1" ht="107.1" customHeight="1" x14ac:dyDescent="0.35">
      <c r="A1" s="54" t="s">
        <v>62</v>
      </c>
      <c r="B1" s="54"/>
      <c r="C1" s="54"/>
      <c r="D1" s="54"/>
      <c r="E1" s="54"/>
      <c r="F1" s="54"/>
    </row>
    <row r="2" spans="1:8" s="1" customFormat="1" ht="25.5" customHeight="1" x14ac:dyDescent="0.35">
      <c r="A2" s="2" t="s">
        <v>0</v>
      </c>
      <c r="G2" s="25"/>
    </row>
    <row r="3" spans="1:8" s="1" customFormat="1" ht="113.35" customHeight="1" x14ac:dyDescent="0.35">
      <c r="B3" s="64" t="s">
        <v>1</v>
      </c>
      <c r="C3" s="64"/>
      <c r="D3" s="64"/>
      <c r="E3" s="41"/>
      <c r="F3" s="41"/>
      <c r="G3" s="25"/>
    </row>
    <row r="4" spans="1:8" s="1" customFormat="1" ht="15" customHeight="1" x14ac:dyDescent="0.35">
      <c r="B4" s="32"/>
      <c r="C4" s="32"/>
      <c r="D4" s="32"/>
      <c r="E4" s="41"/>
      <c r="F4" s="41"/>
      <c r="G4" s="25"/>
    </row>
    <row r="5" spans="1:8" s="1" customFormat="1" ht="12.75" x14ac:dyDescent="0.35">
      <c r="B5" s="3" t="s">
        <v>2</v>
      </c>
      <c r="G5" s="25"/>
    </row>
    <row r="6" spans="1:8" s="1" customFormat="1" ht="25.5" customHeight="1" x14ac:dyDescent="0.35">
      <c r="G6" s="25"/>
    </row>
    <row r="7" spans="1:8" s="1" customFormat="1" ht="30" customHeight="1" x14ac:dyDescent="0.35">
      <c r="A7" s="33"/>
      <c r="B7" s="33" t="s">
        <v>3</v>
      </c>
      <c r="C7" s="33"/>
      <c r="D7" s="65" t="s">
        <v>4</v>
      </c>
      <c r="E7" s="65"/>
      <c r="F7" s="65"/>
      <c r="G7" s="50" t="s">
        <v>5</v>
      </c>
      <c r="H7" s="4"/>
    </row>
    <row r="8" spans="1:8" s="1" customFormat="1" ht="6" customHeight="1" x14ac:dyDescent="0.35">
      <c r="G8" s="25"/>
      <c r="H8" s="4"/>
    </row>
    <row r="9" spans="1:8" s="1" customFormat="1" ht="25.5" customHeight="1" x14ac:dyDescent="0.35">
      <c r="A9" s="34">
        <v>1</v>
      </c>
      <c r="B9" s="67" t="s">
        <v>6</v>
      </c>
      <c r="C9" s="67"/>
      <c r="D9" s="67"/>
      <c r="E9" s="38"/>
      <c r="F9" s="38"/>
      <c r="G9" s="25"/>
      <c r="H9" s="4"/>
    </row>
    <row r="10" spans="1:8" s="1" customFormat="1" ht="15" customHeight="1" x14ac:dyDescent="0.35">
      <c r="B10" s="5"/>
      <c r="C10" s="6"/>
      <c r="D10" s="6"/>
      <c r="E10" s="6"/>
      <c r="F10" s="6"/>
      <c r="G10" s="26"/>
      <c r="H10" s="4"/>
    </row>
    <row r="11" spans="1:8" s="1" customFormat="1" ht="25.5" customHeight="1" x14ac:dyDescent="0.35">
      <c r="A11" s="12"/>
      <c r="B11" s="7" t="s">
        <v>7</v>
      </c>
      <c r="C11" s="7"/>
      <c r="D11" s="70" t="s">
        <v>8</v>
      </c>
      <c r="E11" s="71"/>
      <c r="F11" s="72"/>
      <c r="G11" s="53" t="s">
        <v>9</v>
      </c>
      <c r="H11" s="9"/>
    </row>
    <row r="12" spans="1:8" s="1" customFormat="1" ht="58.15" x14ac:dyDescent="0.35">
      <c r="A12" s="10"/>
      <c r="B12" s="11" t="s">
        <v>10</v>
      </c>
      <c r="C12" s="11"/>
      <c r="D12" s="73"/>
      <c r="E12" s="74"/>
      <c r="F12" s="75"/>
      <c r="G12" s="53"/>
      <c r="H12" s="9"/>
    </row>
    <row r="13" spans="1:8" s="1" customFormat="1" ht="13.9" x14ac:dyDescent="0.35">
      <c r="A13" s="10"/>
      <c r="B13" s="11"/>
      <c r="C13" s="11"/>
      <c r="G13" s="40"/>
      <c r="H13" s="9"/>
    </row>
    <row r="14" spans="1:8" s="1" customFormat="1" ht="15" customHeight="1" x14ac:dyDescent="0.35">
      <c r="A14" s="10"/>
      <c r="B14" s="7" t="s">
        <v>11</v>
      </c>
      <c r="D14" s="84">
        <v>0.375</v>
      </c>
      <c r="E14" s="52" t="s">
        <v>12</v>
      </c>
      <c r="F14" s="84">
        <v>0.70833333333333337</v>
      </c>
      <c r="G14" s="53" t="s">
        <v>13</v>
      </c>
      <c r="H14" s="9"/>
    </row>
    <row r="15" spans="1:8" s="1" customFormat="1" ht="58.15" x14ac:dyDescent="0.35">
      <c r="A15" s="10"/>
      <c r="B15" s="11" t="s">
        <v>14</v>
      </c>
      <c r="D15" s="85"/>
      <c r="E15" s="52"/>
      <c r="F15" s="85"/>
      <c r="G15" s="53"/>
      <c r="H15" s="9"/>
    </row>
    <row r="16" spans="1:8" s="1" customFormat="1" ht="15" customHeight="1" x14ac:dyDescent="0.35">
      <c r="B16" s="15"/>
      <c r="C16" s="8"/>
      <c r="D16" s="45"/>
      <c r="E16" s="45"/>
      <c r="F16" s="45"/>
      <c r="G16" s="30"/>
      <c r="H16" s="9"/>
    </row>
    <row r="17" spans="1:11" s="1" customFormat="1" ht="25.5" customHeight="1" x14ac:dyDescent="0.35">
      <c r="B17" s="47" t="s">
        <v>15</v>
      </c>
      <c r="C17" s="7"/>
      <c r="D17" s="56">
        <v>10000</v>
      </c>
      <c r="E17" s="57"/>
      <c r="F17" s="58"/>
      <c r="G17" s="30"/>
      <c r="H17" s="9"/>
    </row>
    <row r="18" spans="1:11" s="1" customFormat="1" ht="46.5" x14ac:dyDescent="0.35">
      <c r="B18" s="37" t="s">
        <v>16</v>
      </c>
      <c r="C18" s="11"/>
      <c r="D18" s="59"/>
      <c r="E18" s="60"/>
      <c r="F18" s="61"/>
      <c r="G18" s="30"/>
      <c r="H18" s="9"/>
    </row>
    <row r="19" spans="1:11" s="1" customFormat="1" ht="15" customHeight="1" x14ac:dyDescent="0.35">
      <c r="B19" s="37"/>
      <c r="C19" s="11"/>
      <c r="G19" s="30"/>
      <c r="H19" s="9"/>
    </row>
    <row r="20" spans="1:11" s="1" customFormat="1" ht="25.5" customHeight="1" x14ac:dyDescent="0.35">
      <c r="B20" s="14" t="s">
        <v>17</v>
      </c>
      <c r="C20" s="8"/>
      <c r="D20" s="62" t="b">
        <f>IF(D11="Reactive",0.1,IF(D11="Proactive",0.15))</f>
        <v>0</v>
      </c>
      <c r="E20" s="62"/>
      <c r="F20" s="62"/>
      <c r="G20" s="30"/>
      <c r="H20" s="9"/>
    </row>
    <row r="21" spans="1:11" s="1" customFormat="1" ht="30" customHeight="1" x14ac:dyDescent="0.35">
      <c r="B21" s="15" t="s">
        <v>18</v>
      </c>
      <c r="C21" s="8"/>
      <c r="D21" s="62"/>
      <c r="E21" s="62"/>
      <c r="F21" s="62"/>
      <c r="G21" s="13"/>
      <c r="H21" s="9"/>
    </row>
    <row r="22" spans="1:11" s="1" customFormat="1" ht="15" customHeight="1" x14ac:dyDescent="0.35">
      <c r="B22" s="15"/>
      <c r="C22" s="8"/>
      <c r="D22" s="16"/>
      <c r="E22" s="39"/>
      <c r="F22" s="39"/>
      <c r="G22" s="13"/>
      <c r="H22" s="9"/>
    </row>
    <row r="23" spans="1:11" s="1" customFormat="1" ht="25.5" customHeight="1" x14ac:dyDescent="0.35">
      <c r="B23" s="48" t="s">
        <v>19</v>
      </c>
      <c r="C23" s="36"/>
      <c r="D23" s="63">
        <f>D17*D20</f>
        <v>0</v>
      </c>
      <c r="E23" s="63"/>
      <c r="F23" s="63"/>
      <c r="G23" s="27"/>
      <c r="H23" s="9"/>
    </row>
    <row r="24" spans="1:11" s="1" customFormat="1" ht="25.5" customHeight="1" x14ac:dyDescent="0.35">
      <c r="B24" s="19" t="s">
        <v>20</v>
      </c>
      <c r="C24" s="20"/>
      <c r="D24" s="21"/>
      <c r="E24" s="21"/>
      <c r="F24" s="21"/>
      <c r="G24" s="27"/>
      <c r="H24" s="9"/>
    </row>
    <row r="25" spans="1:11" s="1" customFormat="1" ht="30.95" customHeight="1" x14ac:dyDescent="0.35">
      <c r="B25" s="19"/>
      <c r="C25" s="20"/>
      <c r="D25" s="21"/>
      <c r="E25" s="21"/>
      <c r="F25" s="21"/>
      <c r="G25" s="27"/>
      <c r="H25" s="9"/>
    </row>
    <row r="26" spans="1:11" s="1" customFormat="1" ht="25.5" customHeight="1" x14ac:dyDescent="0.35">
      <c r="A26" s="34">
        <v>2</v>
      </c>
      <c r="B26" s="67" t="s">
        <v>21</v>
      </c>
      <c r="C26" s="67"/>
      <c r="D26" s="67"/>
      <c r="E26" s="38"/>
      <c r="F26" s="38"/>
      <c r="G26" s="25"/>
      <c r="H26" s="9"/>
    </row>
    <row r="27" spans="1:11" s="1" customFormat="1" ht="15" customHeight="1" x14ac:dyDescent="0.35">
      <c r="A27" s="12"/>
      <c r="B27" s="12"/>
      <c r="C27" s="12"/>
      <c r="D27" s="12"/>
      <c r="E27" s="12"/>
      <c r="F27" s="12"/>
      <c r="G27" s="28"/>
      <c r="H27" s="9"/>
    </row>
    <row r="28" spans="1:11" s="1" customFormat="1" ht="25.5" customHeight="1" x14ac:dyDescent="0.35">
      <c r="A28" s="12"/>
      <c r="B28" s="47" t="s">
        <v>22</v>
      </c>
      <c r="C28" s="7"/>
      <c r="D28" s="55">
        <f>F14-D14</f>
        <v>0.33333333333333337</v>
      </c>
      <c r="E28" s="55"/>
      <c r="F28" s="55"/>
      <c r="G28" s="69"/>
      <c r="H28" s="9"/>
    </row>
    <row r="29" spans="1:11" s="1" customFormat="1" ht="27" customHeight="1" x14ac:dyDescent="0.35">
      <c r="A29" s="12"/>
      <c r="B29" s="37" t="s">
        <v>23</v>
      </c>
      <c r="C29" s="11"/>
      <c r="D29" s="55"/>
      <c r="E29" s="55"/>
      <c r="F29" s="55"/>
      <c r="G29" s="69"/>
      <c r="H29" s="9"/>
      <c r="J29" s="17"/>
      <c r="K29" s="18"/>
    </row>
    <row r="30" spans="1:11" s="1" customFormat="1" ht="13.9" x14ac:dyDescent="0.35">
      <c r="A30" s="12"/>
      <c r="B30" s="11"/>
      <c r="C30" s="11"/>
      <c r="G30" s="13"/>
      <c r="H30" s="9"/>
      <c r="J30" s="17"/>
      <c r="K30" s="18"/>
    </row>
    <row r="31" spans="1:11" s="1" customFormat="1" ht="25.5" customHeight="1" x14ac:dyDescent="0.35">
      <c r="A31" s="12"/>
      <c r="B31" s="35" t="s">
        <v>24</v>
      </c>
      <c r="C31" s="36"/>
      <c r="D31" s="63">
        <f>D23/(D28*24)</f>
        <v>0</v>
      </c>
      <c r="E31" s="63"/>
      <c r="F31" s="63"/>
      <c r="G31" s="13"/>
      <c r="H31" s="9"/>
      <c r="J31" s="17"/>
      <c r="K31" s="18"/>
    </row>
    <row r="32" spans="1:11" s="1" customFormat="1" ht="24.95" customHeight="1" x14ac:dyDescent="0.35">
      <c r="A32" s="12"/>
      <c r="B32" s="22" t="s">
        <v>25</v>
      </c>
      <c r="C32" s="23"/>
      <c r="D32" s="8"/>
      <c r="E32" s="8"/>
      <c r="F32" s="8"/>
      <c r="G32" s="13"/>
      <c r="H32" s="9"/>
      <c r="J32" s="17"/>
      <c r="K32" s="18"/>
    </row>
    <row r="33" spans="1:8" s="1" customFormat="1" ht="27.95" customHeight="1" x14ac:dyDescent="0.35">
      <c r="A33" s="12"/>
      <c r="B33" s="12"/>
      <c r="C33" s="12"/>
      <c r="D33" s="12"/>
      <c r="E33" s="12"/>
      <c r="F33" s="12"/>
      <c r="G33" s="28"/>
      <c r="H33" s="9"/>
    </row>
    <row r="34" spans="1:8" s="1" customFormat="1" ht="25.5" customHeight="1" x14ac:dyDescent="0.35">
      <c r="A34" s="34">
        <v>3</v>
      </c>
      <c r="B34" s="67" t="s">
        <v>26</v>
      </c>
      <c r="C34" s="67"/>
      <c r="D34" s="67"/>
      <c r="E34" s="38"/>
      <c r="F34" s="38"/>
      <c r="G34" s="31"/>
      <c r="H34" s="9"/>
    </row>
    <row r="35" spans="1:8" s="1" customFormat="1" ht="15" customHeight="1" x14ac:dyDescent="0.35">
      <c r="A35" s="12"/>
      <c r="B35" s="12"/>
      <c r="C35" s="12"/>
      <c r="D35" s="12"/>
      <c r="E35" s="12"/>
      <c r="F35" s="12"/>
      <c r="G35" s="31"/>
      <c r="H35" s="9"/>
    </row>
    <row r="36" spans="1:8" s="1" customFormat="1" ht="15.75" customHeight="1" x14ac:dyDescent="0.35">
      <c r="B36" s="7" t="s">
        <v>27</v>
      </c>
      <c r="C36" s="7"/>
      <c r="D36" s="77">
        <v>14</v>
      </c>
      <c r="E36" s="78"/>
      <c r="F36" s="79"/>
      <c r="G36" s="68">
        <v>14</v>
      </c>
      <c r="H36" s="9"/>
    </row>
    <row r="37" spans="1:8" s="1" customFormat="1" ht="52.5" customHeight="1" x14ac:dyDescent="0.35">
      <c r="B37" s="11" t="s">
        <v>28</v>
      </c>
      <c r="C37" s="11"/>
      <c r="D37" s="80"/>
      <c r="E37" s="81"/>
      <c r="F37" s="82"/>
      <c r="G37" s="68"/>
      <c r="H37" s="9"/>
    </row>
    <row r="38" spans="1:8" s="1" customFormat="1" ht="15" customHeight="1" x14ac:dyDescent="0.35">
      <c r="B38" s="22"/>
      <c r="C38" s="23"/>
      <c r="D38" s="8"/>
      <c r="E38" s="8"/>
      <c r="F38" s="8"/>
      <c r="G38" s="51"/>
      <c r="H38" s="9"/>
    </row>
    <row r="39" spans="1:8" s="1" customFormat="1" ht="15.75" customHeight="1" x14ac:dyDescent="0.35">
      <c r="B39" s="7" t="s">
        <v>29</v>
      </c>
      <c r="C39" s="7"/>
      <c r="D39" s="77">
        <v>2</v>
      </c>
      <c r="E39" s="78"/>
      <c r="F39" s="79"/>
      <c r="G39" s="68">
        <v>2</v>
      </c>
      <c r="H39" s="9"/>
    </row>
    <row r="40" spans="1:8" s="1" customFormat="1" ht="51.95" customHeight="1" x14ac:dyDescent="0.35">
      <c r="B40" s="11" t="s">
        <v>30</v>
      </c>
      <c r="C40" s="11"/>
      <c r="D40" s="80"/>
      <c r="E40" s="81"/>
      <c r="F40" s="82"/>
      <c r="G40" s="68"/>
      <c r="H40" s="9"/>
    </row>
    <row r="41" spans="1:8" s="1" customFormat="1" ht="23.1" customHeight="1" x14ac:dyDescent="0.35">
      <c r="B41" s="14"/>
      <c r="C41" s="14"/>
      <c r="D41" s="14"/>
      <c r="E41" s="14"/>
      <c r="F41" s="14"/>
      <c r="G41" s="31"/>
      <c r="H41" s="9"/>
    </row>
    <row r="42" spans="1:8" s="1" customFormat="1" ht="50.1" customHeight="1" x14ac:dyDescent="0.35">
      <c r="B42" s="76" t="s">
        <v>31</v>
      </c>
      <c r="C42" s="76"/>
      <c r="D42" s="83">
        <f>(D31*(D36/60))/D39</f>
        <v>0</v>
      </c>
      <c r="E42" s="83"/>
      <c r="F42" s="83"/>
      <c r="G42" s="31"/>
      <c r="H42" s="9"/>
    </row>
    <row r="43" spans="1:8" s="1" customFormat="1" ht="21.95" customHeight="1" x14ac:dyDescent="0.35">
      <c r="B43" s="22" t="s">
        <v>32</v>
      </c>
      <c r="C43" s="22"/>
      <c r="D43" s="22"/>
      <c r="E43" s="22"/>
      <c r="F43" s="22"/>
      <c r="G43" s="31"/>
      <c r="H43" s="9"/>
    </row>
    <row r="44" spans="1:8" s="1" customFormat="1" ht="15.95" customHeight="1" x14ac:dyDescent="0.35">
      <c r="B44" s="22"/>
      <c r="C44" s="22"/>
      <c r="D44" s="22"/>
      <c r="E44" s="22"/>
      <c r="F44" s="22"/>
      <c r="G44" s="31"/>
      <c r="H44" s="9"/>
    </row>
    <row r="45" spans="1:8" s="1" customFormat="1" ht="75.75" customHeight="1" x14ac:dyDescent="0.35">
      <c r="B45" s="66" t="s">
        <v>33</v>
      </c>
      <c r="C45" s="66"/>
      <c r="D45" s="66"/>
      <c r="E45" s="66"/>
      <c r="F45" s="66"/>
      <c r="G45" s="31"/>
      <c r="H45" s="9"/>
    </row>
    <row r="46" spans="1:8" s="1" customFormat="1" ht="12.75" x14ac:dyDescent="0.35">
      <c r="B46" s="22"/>
      <c r="C46" s="22"/>
      <c r="D46" s="22"/>
      <c r="E46" s="22"/>
      <c r="F46" s="22"/>
      <c r="G46" s="31"/>
      <c r="H46" s="9"/>
    </row>
  </sheetData>
  <sheetProtection selectLockedCells="1"/>
  <mergeCells count="25">
    <mergeCell ref="B45:F45"/>
    <mergeCell ref="B26:D26"/>
    <mergeCell ref="B9:D9"/>
    <mergeCell ref="G36:G37"/>
    <mergeCell ref="G11:G12"/>
    <mergeCell ref="G28:G29"/>
    <mergeCell ref="D11:F12"/>
    <mergeCell ref="B34:D34"/>
    <mergeCell ref="G39:G40"/>
    <mergeCell ref="B42:C42"/>
    <mergeCell ref="D36:F37"/>
    <mergeCell ref="D39:F40"/>
    <mergeCell ref="D42:F42"/>
    <mergeCell ref="D31:F31"/>
    <mergeCell ref="D14:D15"/>
    <mergeCell ref="F14:F15"/>
    <mergeCell ref="E14:E15"/>
    <mergeCell ref="G14:G15"/>
    <mergeCell ref="A1:F1"/>
    <mergeCell ref="D28:F29"/>
    <mergeCell ref="D17:F18"/>
    <mergeCell ref="D20:F21"/>
    <mergeCell ref="D23:F23"/>
    <mergeCell ref="B3:D3"/>
    <mergeCell ref="D7:F7"/>
  </mergeCells>
  <dataValidations count="5">
    <dataValidation type="list" allowBlank="1" showInputMessage="1" showErrorMessage="1" errorTitle="Falsche Eingabe" error="Bitte wählen Sie „Reaktiv“ oder „Proaktiv“." sqref="D11:E11">
      <formula1>"Reaktiv,Proaktiv"</formula1>
    </dataValidation>
    <dataValidation type="whole" allowBlank="1" showInputMessage="1" showErrorMessage="1" errorTitle="Falsche Eingabe" error="Bitte wählen Sie einen Wert zwischen 100 und 100.000.000." sqref="D17">
      <formula1>100</formula1>
      <formula2>100000000</formula2>
    </dataValidation>
    <dataValidation type="whole" allowBlank="1" showInputMessage="1" showErrorMessage="1" errorTitle="Falsche Eingabe" error="Bitte wählen Sie einen Wert zwischen 1 und 100 Minuten." sqref="D36">
      <formula1>1</formula1>
      <formula2>100</formula2>
    </dataValidation>
    <dataValidation type="whole" allowBlank="1" showInputMessage="1" showErrorMessage="1" errorTitle="Falsche Eingabe" error="Bitte wählen Sie einen Wert zwischen 1 und 10." sqref="D39">
      <formula1>1</formula1>
      <formula2>10</formula2>
    </dataValidation>
    <dataValidation type="time" allowBlank="1" showInputMessage="1" showErrorMessage="1" errorTitle="Falsche Eingabe" error="Bitte geben Sie die Zeit im 24-Stunden-Format an: von 00:00 bis 23:59." sqref="D14:D15 F14:F15">
      <formula1>0</formula1>
      <formula2>0.999305555555556</formula2>
    </dataValidation>
  </dataValidations>
  <pageMargins left="0.7" right="0.7" top="0.75" bottom="0.75" header="0.3" footer="0.3"/>
  <pageSetup orientation="portrait" r:id="rId1"/>
  <ignoredErrors>
    <ignoredError sqref="D42" evalErro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7" zoomScale="115" zoomScaleNormal="115" zoomScalePageLayoutView="145" workbookViewId="0">
      <selection activeCell="A2" sqref="A2"/>
    </sheetView>
  </sheetViews>
  <sheetFormatPr defaultColWidth="0" defaultRowHeight="0" customHeight="1" zeroHeight="1" x14ac:dyDescent="0.35"/>
  <cols>
    <col min="1" max="1" width="14.3984375" style="24" customWidth="1"/>
    <col min="2" max="2" width="81.265625" style="24" customWidth="1"/>
    <col min="3" max="3" width="6" style="24" customWidth="1"/>
    <col min="4" max="4" width="8.73046875" style="24" customWidth="1"/>
    <col min="5" max="5" width="4.3984375" style="24" customWidth="1"/>
    <col min="6" max="6" width="8.73046875" style="24" customWidth="1"/>
    <col min="7" max="7" width="15.59765625" style="29" customWidth="1"/>
    <col min="8" max="8" width="49.73046875" style="24" hidden="1" customWidth="1"/>
    <col min="9" max="9" width="14.3984375" style="24" customWidth="1"/>
    <col min="10" max="16384" width="14.3984375" style="24" hidden="1"/>
  </cols>
  <sheetData>
    <row r="1" spans="1:8" s="1" customFormat="1" ht="107.1" customHeight="1" x14ac:dyDescent="0.35">
      <c r="A1" s="54" t="s">
        <v>62</v>
      </c>
      <c r="B1" s="54"/>
      <c r="C1" s="54"/>
      <c r="D1" s="54"/>
      <c r="E1" s="54"/>
      <c r="F1" s="54"/>
    </row>
    <row r="2" spans="1:8" s="1" customFormat="1" ht="25.5" customHeight="1" x14ac:dyDescent="0.35">
      <c r="A2" s="2" t="s">
        <v>34</v>
      </c>
      <c r="G2" s="25"/>
    </row>
    <row r="3" spans="1:8" s="1" customFormat="1" ht="103.5" customHeight="1" x14ac:dyDescent="0.35">
      <c r="B3" s="64" t="s">
        <v>35</v>
      </c>
      <c r="C3" s="64"/>
      <c r="D3" s="64"/>
      <c r="E3" s="44"/>
      <c r="F3" s="44"/>
      <c r="G3" s="25"/>
    </row>
    <row r="4" spans="1:8" s="1" customFormat="1" ht="15" customHeight="1" x14ac:dyDescent="0.35">
      <c r="B4" s="44"/>
      <c r="C4" s="44"/>
      <c r="D4" s="44"/>
      <c r="E4" s="44"/>
      <c r="F4" s="44"/>
      <c r="G4" s="25"/>
    </row>
    <row r="5" spans="1:8" s="1" customFormat="1" ht="12.75" x14ac:dyDescent="0.35">
      <c r="B5" s="3" t="s">
        <v>36</v>
      </c>
      <c r="G5" s="25"/>
    </row>
    <row r="6" spans="1:8" s="1" customFormat="1" ht="25.5" customHeight="1" x14ac:dyDescent="0.35">
      <c r="G6" s="25"/>
    </row>
    <row r="7" spans="1:8" s="1" customFormat="1" ht="30" customHeight="1" x14ac:dyDescent="0.35">
      <c r="A7" s="46"/>
      <c r="B7" s="46" t="s">
        <v>37</v>
      </c>
      <c r="C7" s="46"/>
      <c r="D7" s="65" t="s">
        <v>38</v>
      </c>
      <c r="E7" s="65"/>
      <c r="F7" s="65"/>
      <c r="G7" s="50" t="s">
        <v>39</v>
      </c>
      <c r="H7" s="4"/>
    </row>
    <row r="8" spans="1:8" s="1" customFormat="1" ht="6" customHeight="1" x14ac:dyDescent="0.35">
      <c r="G8" s="25"/>
      <c r="H8" s="4"/>
    </row>
    <row r="9" spans="1:8" s="1" customFormat="1" ht="25.5" customHeight="1" x14ac:dyDescent="0.35">
      <c r="A9" s="34">
        <v>1</v>
      </c>
      <c r="B9" s="67" t="s">
        <v>40</v>
      </c>
      <c r="C9" s="67"/>
      <c r="D9" s="67"/>
      <c r="E9" s="42"/>
      <c r="F9" s="42"/>
      <c r="G9" s="25"/>
      <c r="H9" s="4"/>
    </row>
    <row r="10" spans="1:8" s="1" customFormat="1" ht="15" customHeight="1" x14ac:dyDescent="0.35">
      <c r="B10" s="5"/>
      <c r="C10" s="6"/>
      <c r="D10" s="6"/>
      <c r="E10" s="6"/>
      <c r="F10" s="6"/>
      <c r="G10" s="26"/>
      <c r="H10" s="4"/>
    </row>
    <row r="11" spans="1:8" s="1" customFormat="1" ht="13.9" x14ac:dyDescent="0.35">
      <c r="A11" s="10"/>
      <c r="B11" s="11"/>
      <c r="C11" s="11"/>
      <c r="G11" s="40"/>
      <c r="H11" s="9"/>
    </row>
    <row r="12" spans="1:8" s="1" customFormat="1" ht="15" customHeight="1" x14ac:dyDescent="0.35">
      <c r="A12" s="10"/>
      <c r="B12" s="7" t="s">
        <v>41</v>
      </c>
      <c r="D12" s="84">
        <v>0.375</v>
      </c>
      <c r="E12" s="52" t="s">
        <v>42</v>
      </c>
      <c r="F12" s="84">
        <v>0.70833333333333337</v>
      </c>
      <c r="G12" s="53" t="s">
        <v>43</v>
      </c>
      <c r="H12" s="9"/>
    </row>
    <row r="13" spans="1:8" s="1" customFormat="1" ht="58.15" x14ac:dyDescent="0.35">
      <c r="A13" s="10"/>
      <c r="B13" s="11" t="s">
        <v>44</v>
      </c>
      <c r="D13" s="85"/>
      <c r="E13" s="52"/>
      <c r="F13" s="85"/>
      <c r="G13" s="53"/>
      <c r="H13" s="9"/>
    </row>
    <row r="14" spans="1:8" s="1" customFormat="1" ht="15" customHeight="1" x14ac:dyDescent="0.35">
      <c r="B14" s="15"/>
      <c r="C14" s="8"/>
      <c r="D14" s="45"/>
      <c r="E14" s="45"/>
      <c r="F14" s="45"/>
      <c r="G14" s="30"/>
      <c r="H14" s="9"/>
    </row>
    <row r="15" spans="1:8" s="1" customFormat="1" ht="25.5" customHeight="1" x14ac:dyDescent="0.35">
      <c r="B15" s="47" t="s">
        <v>45</v>
      </c>
      <c r="C15" s="7"/>
      <c r="D15" s="56">
        <v>150</v>
      </c>
      <c r="E15" s="57"/>
      <c r="F15" s="58"/>
      <c r="G15" s="30"/>
      <c r="H15" s="9"/>
    </row>
    <row r="16" spans="1:8" s="1" customFormat="1" ht="12.75" x14ac:dyDescent="0.35">
      <c r="B16" s="37"/>
      <c r="C16" s="11"/>
      <c r="D16" s="59"/>
      <c r="E16" s="60"/>
      <c r="F16" s="61"/>
      <c r="G16" s="30"/>
      <c r="H16" s="9"/>
    </row>
    <row r="17" spans="1:11" s="1" customFormat="1" ht="15" customHeight="1" x14ac:dyDescent="0.35">
      <c r="B17" s="37"/>
      <c r="C17" s="11"/>
      <c r="G17" s="30"/>
      <c r="H17" s="9"/>
    </row>
    <row r="18" spans="1:11" s="1" customFormat="1" ht="25.5" customHeight="1" x14ac:dyDescent="0.35">
      <c r="B18" s="14" t="s">
        <v>46</v>
      </c>
      <c r="C18" s="8"/>
      <c r="D18" s="86">
        <v>1</v>
      </c>
      <c r="E18" s="87"/>
      <c r="F18" s="88"/>
      <c r="G18" s="30"/>
      <c r="H18" s="9"/>
    </row>
    <row r="19" spans="1:11" s="1" customFormat="1" ht="30" customHeight="1" x14ac:dyDescent="0.35">
      <c r="B19" s="15"/>
      <c r="C19" s="8"/>
      <c r="D19" s="89"/>
      <c r="E19" s="90"/>
      <c r="F19" s="91"/>
      <c r="G19" s="43"/>
      <c r="H19" s="9"/>
    </row>
    <row r="20" spans="1:11" s="1" customFormat="1" ht="15" customHeight="1" x14ac:dyDescent="0.35">
      <c r="B20" s="15"/>
      <c r="C20" s="8"/>
      <c r="D20" s="49"/>
      <c r="E20" s="49"/>
      <c r="F20" s="49"/>
      <c r="G20" s="43"/>
      <c r="H20" s="9"/>
    </row>
    <row r="21" spans="1:11" s="1" customFormat="1" ht="15" customHeight="1" x14ac:dyDescent="0.35">
      <c r="B21" s="15"/>
      <c r="C21" s="8"/>
      <c r="D21" s="39"/>
      <c r="E21" s="39"/>
      <c r="F21" s="39"/>
      <c r="G21" s="43"/>
      <c r="H21" s="9"/>
    </row>
    <row r="22" spans="1:11" s="1" customFormat="1" ht="25.5" customHeight="1" x14ac:dyDescent="0.35">
      <c r="B22" s="48" t="s">
        <v>47</v>
      </c>
      <c r="C22" s="36"/>
      <c r="D22" s="63">
        <f>(D15*D18)</f>
        <v>150</v>
      </c>
      <c r="E22" s="63"/>
      <c r="F22" s="63"/>
      <c r="G22" s="27"/>
      <c r="H22" s="9"/>
    </row>
    <row r="23" spans="1:11" s="1" customFormat="1" ht="25.5" customHeight="1" x14ac:dyDescent="0.35">
      <c r="B23" s="19" t="s">
        <v>48</v>
      </c>
      <c r="C23" s="20"/>
      <c r="D23" s="21"/>
      <c r="E23" s="21"/>
      <c r="F23" s="21"/>
      <c r="G23" s="27"/>
      <c r="H23" s="9"/>
    </row>
    <row r="24" spans="1:11" s="1" customFormat="1" ht="30.95" customHeight="1" x14ac:dyDescent="0.35">
      <c r="B24" s="19"/>
      <c r="C24" s="20"/>
      <c r="D24" s="21"/>
      <c r="E24" s="21"/>
      <c r="F24" s="21"/>
      <c r="G24" s="27"/>
      <c r="H24" s="9"/>
    </row>
    <row r="25" spans="1:11" s="1" customFormat="1" ht="25.5" customHeight="1" x14ac:dyDescent="0.35">
      <c r="A25" s="34">
        <v>2</v>
      </c>
      <c r="B25" s="67" t="s">
        <v>49</v>
      </c>
      <c r="C25" s="67"/>
      <c r="D25" s="67"/>
      <c r="E25" s="42"/>
      <c r="F25" s="42"/>
      <c r="G25" s="25"/>
      <c r="H25" s="9"/>
    </row>
    <row r="26" spans="1:11" s="1" customFormat="1" ht="15" customHeight="1" x14ac:dyDescent="0.35">
      <c r="A26" s="12"/>
      <c r="B26" s="12"/>
      <c r="C26" s="12"/>
      <c r="D26" s="12"/>
      <c r="E26" s="12"/>
      <c r="F26" s="12"/>
      <c r="G26" s="28"/>
      <c r="H26" s="9"/>
    </row>
    <row r="27" spans="1:11" s="1" customFormat="1" ht="25.5" customHeight="1" x14ac:dyDescent="0.35">
      <c r="A27" s="12"/>
      <c r="B27" s="47" t="s">
        <v>50</v>
      </c>
      <c r="C27" s="7"/>
      <c r="D27" s="55">
        <f>F12-D12</f>
        <v>0.33333333333333337</v>
      </c>
      <c r="E27" s="55"/>
      <c r="F27" s="55"/>
      <c r="G27" s="69"/>
      <c r="H27" s="9"/>
    </row>
    <row r="28" spans="1:11" s="1" customFormat="1" ht="27" customHeight="1" x14ac:dyDescent="0.35">
      <c r="A28" s="12"/>
      <c r="B28" s="37" t="s">
        <v>51</v>
      </c>
      <c r="C28" s="11"/>
      <c r="D28" s="55"/>
      <c r="E28" s="55"/>
      <c r="F28" s="55"/>
      <c r="G28" s="69"/>
      <c r="H28" s="9"/>
      <c r="J28" s="17"/>
      <c r="K28" s="18"/>
    </row>
    <row r="29" spans="1:11" s="1" customFormat="1" ht="13.9" x14ac:dyDescent="0.35">
      <c r="A29" s="12"/>
      <c r="B29" s="11"/>
      <c r="C29" s="11"/>
      <c r="G29" s="43"/>
      <c r="H29" s="9"/>
      <c r="J29" s="17"/>
      <c r="K29" s="18"/>
    </row>
    <row r="30" spans="1:11" s="1" customFormat="1" ht="25.5" customHeight="1" x14ac:dyDescent="0.35">
      <c r="A30" s="12"/>
      <c r="B30" s="35" t="s">
        <v>52</v>
      </c>
      <c r="C30" s="36"/>
      <c r="D30" s="63">
        <f>D22/(D27*24)</f>
        <v>18.75</v>
      </c>
      <c r="E30" s="63"/>
      <c r="F30" s="63"/>
      <c r="G30" s="43"/>
      <c r="H30" s="9"/>
      <c r="J30" s="17"/>
      <c r="K30" s="18"/>
    </row>
    <row r="31" spans="1:11" s="1" customFormat="1" ht="24.95" customHeight="1" x14ac:dyDescent="0.35">
      <c r="A31" s="12"/>
      <c r="B31" s="22" t="s">
        <v>53</v>
      </c>
      <c r="C31" s="23"/>
      <c r="D31" s="8"/>
      <c r="E31" s="8"/>
      <c r="F31" s="8"/>
      <c r="G31" s="43"/>
      <c r="H31" s="9"/>
      <c r="J31" s="17"/>
      <c r="K31" s="18"/>
    </row>
    <row r="32" spans="1:11" s="1" customFormat="1" ht="27.95" customHeight="1" x14ac:dyDescent="0.35">
      <c r="A32" s="12"/>
      <c r="B32" s="12"/>
      <c r="C32" s="12"/>
      <c r="D32" s="12"/>
      <c r="E32" s="12"/>
      <c r="F32" s="12"/>
      <c r="G32" s="28"/>
      <c r="H32" s="9"/>
    </row>
    <row r="33" spans="1:8" s="1" customFormat="1" ht="25.5" customHeight="1" x14ac:dyDescent="0.35">
      <c r="A33" s="34">
        <v>3</v>
      </c>
      <c r="B33" s="67" t="s">
        <v>54</v>
      </c>
      <c r="C33" s="67"/>
      <c r="D33" s="67"/>
      <c r="E33" s="42"/>
      <c r="F33" s="42"/>
      <c r="G33" s="31"/>
      <c r="H33" s="9"/>
    </row>
    <row r="34" spans="1:8" s="1" customFormat="1" ht="15" customHeight="1" x14ac:dyDescent="0.35">
      <c r="A34" s="12"/>
      <c r="B34" s="12"/>
      <c r="C34" s="12"/>
      <c r="D34" s="12"/>
      <c r="E34" s="12"/>
      <c r="F34" s="12"/>
      <c r="G34" s="31"/>
      <c r="H34" s="9"/>
    </row>
    <row r="35" spans="1:8" s="1" customFormat="1" ht="15.75" customHeight="1" x14ac:dyDescent="0.35">
      <c r="B35" s="7" t="s">
        <v>55</v>
      </c>
      <c r="C35" s="7"/>
      <c r="D35" s="77">
        <v>14</v>
      </c>
      <c r="E35" s="78"/>
      <c r="F35" s="79"/>
      <c r="G35" s="68">
        <v>14</v>
      </c>
      <c r="H35" s="9"/>
    </row>
    <row r="36" spans="1:8" s="1" customFormat="1" ht="67.5" customHeight="1" x14ac:dyDescent="0.35">
      <c r="B36" s="11" t="s">
        <v>56</v>
      </c>
      <c r="C36" s="11"/>
      <c r="D36" s="80"/>
      <c r="E36" s="81"/>
      <c r="F36" s="82"/>
      <c r="G36" s="68"/>
      <c r="H36" s="9"/>
    </row>
    <row r="37" spans="1:8" s="1" customFormat="1" ht="15" customHeight="1" x14ac:dyDescent="0.35">
      <c r="B37" s="22"/>
      <c r="C37" s="23"/>
      <c r="D37" s="8"/>
      <c r="E37" s="8"/>
      <c r="F37" s="8"/>
      <c r="G37" s="51"/>
      <c r="H37" s="9"/>
    </row>
    <row r="38" spans="1:8" s="1" customFormat="1" ht="15.75" customHeight="1" x14ac:dyDescent="0.35">
      <c r="B38" s="7" t="s">
        <v>57</v>
      </c>
      <c r="C38" s="7"/>
      <c r="D38" s="77">
        <v>2</v>
      </c>
      <c r="E38" s="78"/>
      <c r="F38" s="79"/>
      <c r="G38" s="68">
        <v>2</v>
      </c>
      <c r="H38" s="9"/>
    </row>
    <row r="39" spans="1:8" s="1" customFormat="1" ht="51.95" customHeight="1" x14ac:dyDescent="0.35">
      <c r="B39" s="11" t="s">
        <v>58</v>
      </c>
      <c r="C39" s="11"/>
      <c r="D39" s="80"/>
      <c r="E39" s="81"/>
      <c r="F39" s="82"/>
      <c r="G39" s="68"/>
      <c r="H39" s="9"/>
    </row>
    <row r="40" spans="1:8" s="1" customFormat="1" ht="23.1" customHeight="1" x14ac:dyDescent="0.35">
      <c r="B40" s="14"/>
      <c r="C40" s="14"/>
      <c r="D40" s="14"/>
      <c r="E40" s="14"/>
      <c r="F40" s="14"/>
      <c r="G40" s="31"/>
      <c r="H40" s="9"/>
    </row>
    <row r="41" spans="1:8" s="1" customFormat="1" ht="50.1" customHeight="1" x14ac:dyDescent="0.35">
      <c r="B41" s="76" t="s">
        <v>59</v>
      </c>
      <c r="C41" s="76"/>
      <c r="D41" s="83">
        <f>(D30*(D35/60))/D38</f>
        <v>2.1875</v>
      </c>
      <c r="E41" s="83"/>
      <c r="F41" s="83"/>
      <c r="G41" s="31"/>
      <c r="H41" s="9"/>
    </row>
    <row r="42" spans="1:8" s="1" customFormat="1" ht="21.95" customHeight="1" x14ac:dyDescent="0.35">
      <c r="B42" s="22" t="s">
        <v>60</v>
      </c>
      <c r="C42" s="22"/>
      <c r="D42" s="22"/>
      <c r="E42" s="22"/>
      <c r="F42" s="22"/>
      <c r="G42" s="31"/>
      <c r="H42" s="9"/>
    </row>
    <row r="43" spans="1:8" s="1" customFormat="1" ht="15.95" customHeight="1" x14ac:dyDescent="0.35">
      <c r="B43" s="22"/>
      <c r="C43" s="22"/>
      <c r="D43" s="22"/>
      <c r="E43" s="22"/>
      <c r="F43" s="22"/>
      <c r="G43" s="31"/>
      <c r="H43" s="9"/>
    </row>
    <row r="44" spans="1:8" s="1" customFormat="1" ht="75.75" customHeight="1" x14ac:dyDescent="0.35">
      <c r="B44" s="66" t="s">
        <v>61</v>
      </c>
      <c r="C44" s="66"/>
      <c r="D44" s="66"/>
      <c r="E44" s="66"/>
      <c r="F44" s="66"/>
      <c r="G44" s="31"/>
      <c r="H44" s="9"/>
    </row>
    <row r="45" spans="1:8" s="1" customFormat="1" ht="12.75" x14ac:dyDescent="0.35">
      <c r="B45" s="22"/>
      <c r="C45" s="22"/>
      <c r="D45" s="22"/>
      <c r="E45" s="22"/>
      <c r="F45" s="22"/>
      <c r="G45" s="31"/>
      <c r="H45" s="9"/>
    </row>
  </sheetData>
  <sheetProtection selectLockedCells="1"/>
  <mergeCells count="23">
    <mergeCell ref="G27:G28"/>
    <mergeCell ref="D30:F30"/>
    <mergeCell ref="B44:F44"/>
    <mergeCell ref="D35:F36"/>
    <mergeCell ref="G35:G36"/>
    <mergeCell ref="D38:F39"/>
    <mergeCell ref="G38:G39"/>
    <mergeCell ref="B41:C41"/>
    <mergeCell ref="D41:F41"/>
    <mergeCell ref="G12:G13"/>
    <mergeCell ref="D15:F16"/>
    <mergeCell ref="D18:F19"/>
    <mergeCell ref="D22:F22"/>
    <mergeCell ref="B25:D25"/>
    <mergeCell ref="A1:F1"/>
    <mergeCell ref="B3:D3"/>
    <mergeCell ref="D7:F7"/>
    <mergeCell ref="B9:D9"/>
    <mergeCell ref="B33:D33"/>
    <mergeCell ref="D12:D13"/>
    <mergeCell ref="E12:E13"/>
    <mergeCell ref="F12:F13"/>
    <mergeCell ref="D27:F28"/>
  </mergeCells>
  <dataValidations count="4">
    <dataValidation type="time" allowBlank="1" showInputMessage="1" showErrorMessage="1" errorTitle="Falsche Eingabe" error="Bitte geben Sie die Zeit im 24-Stunden-Format an: von 00:00 bis 23:59." sqref="D12:D13 F12:F13">
      <formula1>0</formula1>
      <formula2>0.999305555555556</formula2>
    </dataValidation>
    <dataValidation type="whole" allowBlank="1" showInputMessage="1" showErrorMessage="1" errorTitle="Falsche Eingabe" error="Bitte wählen Sie einen Wert zwischen 1 und 10." sqref="D38">
      <formula1>1</formula1>
      <formula2>10</formula2>
    </dataValidation>
    <dataValidation type="whole" allowBlank="1" showInputMessage="1" showErrorMessage="1" errorTitle="Falsche Eingabe" error="Bitte wählen Sie einen Wert zwischen 1 und 100 Minuten." sqref="D35">
      <formula1>1</formula1>
      <formula2>100</formula2>
    </dataValidation>
    <dataValidation type="whole" allowBlank="1" showInputMessage="1" showErrorMessage="1" errorTitle="Falsche Eingabe" error="Bitte wählen Sie einen Wert zwischen 100 und 100.000.000." sqref="D15 D18">
      <formula1>100</formula1>
      <formula2>100000000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Nach Besucheraufkommen</vt:lpstr>
      <vt:lpstr>Nach Supportinteraktion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Abhiroop Basu</cp:lastModifiedBy>
  <dcterms:created xsi:type="dcterms:W3CDTF">2015-12-29T18:59:31Z</dcterms:created>
  <dcterms:modified xsi:type="dcterms:W3CDTF">2016-11-15T08:31:28Z</dcterms:modified>
</cp:coreProperties>
</file>